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Rick/Dropbox/Book/Ancillary/4. Excel FIles/"/>
    </mc:Choice>
  </mc:AlternateContent>
  <bookViews>
    <workbookView xWindow="29060" yWindow="3380" windowWidth="14560" windowHeight="14320" tabRatio="500" activeTab="6"/>
  </bookViews>
  <sheets>
    <sheet name="Table 19.1" sheetId="1" r:id="rId1"/>
    <sheet name="Table 19.2" sheetId="2" r:id="rId2"/>
    <sheet name="LC2" sheetId="3" r:id="rId3"/>
    <sheet name="LC4" sheetId="4" r:id="rId4"/>
    <sheet name="Q30" sheetId="5" r:id="rId5"/>
    <sheet name="Q31" sheetId="6" r:id="rId6"/>
    <sheet name="Q32" sheetId="7" r:id="rId7"/>
    <sheet name="Q33" sheetId="8" r:id="rId8"/>
    <sheet name="Q34" sheetId="9" r:id="rId9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7" l="1"/>
  <c r="L13" i="7"/>
  <c r="L14" i="7"/>
  <c r="L15" i="7"/>
  <c r="L16" i="7"/>
  <c r="L18" i="7"/>
  <c r="L19" i="7"/>
  <c r="L20" i="7"/>
  <c r="L23" i="7"/>
  <c r="L26" i="7"/>
  <c r="L25" i="7"/>
  <c r="L22" i="7"/>
  <c r="L21" i="7"/>
  <c r="P12" i="7"/>
  <c r="N12" i="7"/>
  <c r="O12" i="7"/>
  <c r="O13" i="7"/>
  <c r="O14" i="7"/>
  <c r="O15" i="7"/>
  <c r="O16" i="7"/>
  <c r="O18" i="7"/>
  <c r="P16" i="7"/>
  <c r="P13" i="7"/>
  <c r="P14" i="7"/>
  <c r="P15" i="7"/>
  <c r="P18" i="7"/>
  <c r="Q16" i="7"/>
  <c r="Q12" i="7"/>
  <c r="Q13" i="7"/>
  <c r="Q14" i="7"/>
  <c r="Q15" i="7"/>
  <c r="Q18" i="7"/>
  <c r="O19" i="7"/>
  <c r="P19" i="7"/>
  <c r="Q19" i="7"/>
  <c r="N13" i="7"/>
  <c r="N14" i="7"/>
  <c r="N15" i="7"/>
  <c r="N16" i="7"/>
  <c r="M13" i="7"/>
  <c r="M14" i="7"/>
  <c r="M15" i="7"/>
  <c r="M16" i="7"/>
  <c r="M12" i="7"/>
  <c r="N19" i="7"/>
  <c r="N18" i="7"/>
  <c r="M19" i="7"/>
  <c r="M18" i="7"/>
</calcChain>
</file>

<file path=xl/sharedStrings.xml><?xml version="1.0" encoding="utf-8"?>
<sst xmlns="http://schemas.openxmlformats.org/spreadsheetml/2006/main" count="36" uniqueCount="5">
  <si>
    <t>a1</t>
  </si>
  <si>
    <t>a2</t>
  </si>
  <si>
    <t>a3</t>
  </si>
  <si>
    <t>a4</t>
  </si>
  <si>
    <t>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</si>
</sst>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1"/>
    </sheetView>
  </sheetViews>
  <sheetFormatPr baseColWidth="10" defaultRowHeight="16" x14ac:dyDescent="0.2"/>
  <cols>
    <col min="1" max="3" width="10.83203125" style="1"/>
  </cols>
  <sheetData>
    <row r="1" spans="1:3" x14ac:dyDescent="0.2">
      <c r="A1" s="2" t="s">
        <v>0</v>
      </c>
      <c r="B1" s="2" t="s">
        <v>1</v>
      </c>
      <c r="C1" s="2" t="s">
        <v>2</v>
      </c>
    </row>
    <row r="2" spans="1:3" x14ac:dyDescent="0.2">
      <c r="A2" s="1">
        <v>375</v>
      </c>
      <c r="B2" s="1">
        <v>393</v>
      </c>
      <c r="C2" s="1">
        <v>441</v>
      </c>
    </row>
    <row r="3" spans="1:3" x14ac:dyDescent="0.2">
      <c r="A3" s="1">
        <v>137</v>
      </c>
      <c r="B3" s="1">
        <v>166</v>
      </c>
      <c r="C3" s="1">
        <v>195</v>
      </c>
    </row>
    <row r="4" spans="1:3" x14ac:dyDescent="0.2">
      <c r="A4" s="1">
        <v>234</v>
      </c>
      <c r="B4" s="1">
        <v>246</v>
      </c>
      <c r="C4" s="1">
        <v>282</v>
      </c>
    </row>
    <row r="5" spans="1:3" x14ac:dyDescent="0.2">
      <c r="A5" s="1">
        <v>284</v>
      </c>
      <c r="B5" s="1">
        <v>324</v>
      </c>
      <c r="C5" s="1">
        <v>373</v>
      </c>
    </row>
    <row r="6" spans="1:3" x14ac:dyDescent="0.2">
      <c r="A6" s="1">
        <v>299</v>
      </c>
      <c r="B6" s="1">
        <v>317</v>
      </c>
      <c r="C6" s="1">
        <v>344</v>
      </c>
    </row>
    <row r="7" spans="1:3" x14ac:dyDescent="0.2">
      <c r="A7" s="1">
        <v>273</v>
      </c>
      <c r="B7" s="1">
        <v>288</v>
      </c>
      <c r="C7" s="1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7"/>
    </sheetView>
  </sheetViews>
  <sheetFormatPr baseColWidth="10" defaultRowHeight="16" x14ac:dyDescent="0.2"/>
  <sheetData>
    <row r="1" spans="1:3" x14ac:dyDescent="0.2">
      <c r="A1" s="2" t="s">
        <v>0</v>
      </c>
      <c r="B1" s="2" t="s">
        <v>1</v>
      </c>
      <c r="C1" s="2" t="s">
        <v>2</v>
      </c>
    </row>
    <row r="2" spans="1:3" x14ac:dyDescent="0.2">
      <c r="A2" s="3">
        <v>1377</v>
      </c>
      <c r="B2" s="3">
        <v>1395</v>
      </c>
      <c r="C2" s="3">
        <v>1443</v>
      </c>
    </row>
    <row r="3" spans="1:3" x14ac:dyDescent="0.2">
      <c r="A3" s="3">
        <v>137</v>
      </c>
      <c r="B3" s="3">
        <v>166</v>
      </c>
      <c r="C3" s="3">
        <v>195</v>
      </c>
    </row>
    <row r="4" spans="1:3" x14ac:dyDescent="0.2">
      <c r="A4" s="3">
        <v>234</v>
      </c>
      <c r="B4" s="3">
        <v>246</v>
      </c>
      <c r="C4" s="3">
        <v>282</v>
      </c>
    </row>
    <row r="5" spans="1:3" x14ac:dyDescent="0.2">
      <c r="A5" s="3">
        <v>284</v>
      </c>
      <c r="B5" s="3">
        <v>324</v>
      </c>
      <c r="C5" s="3">
        <v>373</v>
      </c>
    </row>
    <row r="6" spans="1:3" x14ac:dyDescent="0.2">
      <c r="A6" s="3">
        <v>299</v>
      </c>
      <c r="B6" s="3">
        <v>317</v>
      </c>
      <c r="C6" s="3">
        <v>344</v>
      </c>
    </row>
    <row r="7" spans="1:3" x14ac:dyDescent="0.2">
      <c r="A7" s="3">
        <v>273</v>
      </c>
      <c r="B7" s="3">
        <v>288</v>
      </c>
      <c r="C7" s="3">
        <v>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" sqref="A1:D1"/>
    </sheetView>
  </sheetViews>
  <sheetFormatPr baseColWidth="10" defaultRowHeight="16" x14ac:dyDescent="0.2"/>
  <sheetData>
    <row r="1" spans="1:4" x14ac:dyDescent="0.2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">
      <c r="A2" s="1">
        <v>28</v>
      </c>
      <c r="B2" s="1">
        <v>16</v>
      </c>
      <c r="C2" s="1">
        <v>21</v>
      </c>
      <c r="D2" s="1">
        <v>27</v>
      </c>
    </row>
    <row r="3" spans="1:4" x14ac:dyDescent="0.2">
      <c r="A3" s="1">
        <v>9</v>
      </c>
      <c r="B3" s="1">
        <v>21</v>
      </c>
      <c r="C3" s="1">
        <v>22</v>
      </c>
      <c r="D3" s="1">
        <v>16</v>
      </c>
    </row>
    <row r="4" spans="1:4" x14ac:dyDescent="0.2">
      <c r="A4" s="1">
        <v>15</v>
      </c>
      <c r="B4" s="1">
        <v>17</v>
      </c>
      <c r="C4" s="1">
        <v>22</v>
      </c>
      <c r="D4" s="1">
        <v>22</v>
      </c>
    </row>
    <row r="5" spans="1:4" x14ac:dyDescent="0.2">
      <c r="A5" s="1">
        <v>4</v>
      </c>
      <c r="B5" s="1">
        <v>18</v>
      </c>
      <c r="C5" s="1">
        <v>23</v>
      </c>
      <c r="D5" s="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22" sqref="E22"/>
    </sheetView>
  </sheetViews>
  <sheetFormatPr baseColWidth="10" defaultRowHeight="16" x14ac:dyDescent="0.2"/>
  <sheetData>
    <row r="1" spans="1:4" x14ac:dyDescent="0.2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">
      <c r="A2" s="1">
        <v>28</v>
      </c>
      <c r="B2" s="1">
        <v>16</v>
      </c>
      <c r="C2" s="1">
        <v>21</v>
      </c>
      <c r="D2" s="1">
        <v>27</v>
      </c>
    </row>
    <row r="3" spans="1:4" x14ac:dyDescent="0.2">
      <c r="A3" s="1">
        <v>9</v>
      </c>
      <c r="B3" s="1">
        <v>21</v>
      </c>
      <c r="C3" s="1">
        <v>22</v>
      </c>
      <c r="D3" s="1">
        <v>16</v>
      </c>
    </row>
    <row r="4" spans="1:4" x14ac:dyDescent="0.2">
      <c r="A4" s="1">
        <v>15</v>
      </c>
      <c r="B4" s="1">
        <v>17</v>
      </c>
      <c r="C4" s="1">
        <v>22</v>
      </c>
      <c r="D4" s="1">
        <v>22</v>
      </c>
    </row>
    <row r="5" spans="1:4" x14ac:dyDescent="0.2">
      <c r="A5" s="1">
        <v>4</v>
      </c>
      <c r="B5" s="1">
        <v>18</v>
      </c>
      <c r="C5" s="1">
        <v>23</v>
      </c>
      <c r="D5" s="1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8"/>
    </sheetView>
  </sheetViews>
  <sheetFormatPr baseColWidth="10" defaultRowHeight="16" x14ac:dyDescent="0.2"/>
  <sheetData>
    <row r="1" spans="1:4" x14ac:dyDescent="0.2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">
      <c r="A2" s="1">
        <v>8</v>
      </c>
      <c r="B2" s="1">
        <v>5</v>
      </c>
      <c r="C2" s="1">
        <v>20</v>
      </c>
      <c r="D2" s="1">
        <v>5</v>
      </c>
    </row>
    <row r="3" spans="1:4" x14ac:dyDescent="0.2">
      <c r="A3" s="1">
        <v>10</v>
      </c>
      <c r="B3" s="1">
        <v>11</v>
      </c>
      <c r="C3" s="1">
        <v>11</v>
      </c>
      <c r="D3" s="1">
        <v>10</v>
      </c>
    </row>
    <row r="4" spans="1:4" x14ac:dyDescent="0.2">
      <c r="A4" s="1">
        <v>8</v>
      </c>
      <c r="B4" s="1">
        <v>16</v>
      </c>
      <c r="C4" s="1">
        <v>12</v>
      </c>
      <c r="D4" s="1">
        <v>18</v>
      </c>
    </row>
    <row r="5" spans="1:4" x14ac:dyDescent="0.2">
      <c r="A5" s="1">
        <v>5</v>
      </c>
      <c r="B5" s="1">
        <v>10</v>
      </c>
      <c r="C5" s="1">
        <v>16</v>
      </c>
      <c r="D5" s="1">
        <v>14</v>
      </c>
    </row>
    <row r="6" spans="1:4" x14ac:dyDescent="0.2">
      <c r="A6" s="1">
        <v>8</v>
      </c>
      <c r="B6" s="1">
        <v>14</v>
      </c>
      <c r="C6" s="1">
        <v>8</v>
      </c>
      <c r="D6" s="1">
        <v>16</v>
      </c>
    </row>
    <row r="7" spans="1:4" x14ac:dyDescent="0.2">
      <c r="A7" s="1">
        <v>6</v>
      </c>
      <c r="B7" s="1">
        <v>6</v>
      </c>
      <c r="C7" s="1">
        <v>17</v>
      </c>
      <c r="D7" s="1">
        <v>7</v>
      </c>
    </row>
    <row r="8" spans="1:4" x14ac:dyDescent="0.2">
      <c r="A8" s="1">
        <v>4</v>
      </c>
      <c r="B8" s="1">
        <v>8</v>
      </c>
      <c r="C8" s="1">
        <v>21</v>
      </c>
      <c r="D8" s="1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baseColWidth="10" defaultRowHeight="16" x14ac:dyDescent="0.2"/>
  <sheetData>
    <row r="1" spans="1: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">
      <c r="A2" s="1">
        <v>8</v>
      </c>
      <c r="B2" s="1">
        <v>6</v>
      </c>
      <c r="C2" s="1">
        <v>19</v>
      </c>
      <c r="D2" s="1">
        <v>5</v>
      </c>
      <c r="E2" s="1">
        <v>3</v>
      </c>
    </row>
    <row r="3" spans="1:5" x14ac:dyDescent="0.2">
      <c r="A3" s="1">
        <v>10</v>
      </c>
      <c r="B3" s="1">
        <v>11</v>
      </c>
      <c r="C3" s="1">
        <v>9</v>
      </c>
      <c r="D3" s="1">
        <v>10</v>
      </c>
      <c r="E3" s="1">
        <v>4</v>
      </c>
    </row>
    <row r="4" spans="1:5" x14ac:dyDescent="0.2">
      <c r="A4" s="1">
        <v>8</v>
      </c>
      <c r="B4" s="1">
        <v>18</v>
      </c>
      <c r="C4" s="1">
        <v>12</v>
      </c>
      <c r="D4" s="1">
        <v>18</v>
      </c>
      <c r="E4" s="1">
        <v>9</v>
      </c>
    </row>
    <row r="5" spans="1:5" x14ac:dyDescent="0.2">
      <c r="A5" s="1">
        <v>6</v>
      </c>
      <c r="B5" s="1">
        <v>9</v>
      </c>
      <c r="C5" s="1">
        <v>16</v>
      </c>
      <c r="D5" s="1">
        <v>15</v>
      </c>
      <c r="E5" s="1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D1" sqref="D1:J16"/>
    </sheetView>
  </sheetViews>
  <sheetFormatPr baseColWidth="10" defaultRowHeight="16" x14ac:dyDescent="0.2"/>
  <sheetData>
    <row r="1" spans="1:17" x14ac:dyDescent="0.2">
      <c r="A1" s="2" t="s">
        <v>0</v>
      </c>
      <c r="B1" s="2" t="s">
        <v>1</v>
      </c>
      <c r="C1" s="2" t="s">
        <v>2</v>
      </c>
    </row>
    <row r="2" spans="1:17" x14ac:dyDescent="0.2">
      <c r="A2" s="1">
        <v>4</v>
      </c>
      <c r="B2" s="1">
        <v>13</v>
      </c>
      <c r="C2" s="1">
        <v>7</v>
      </c>
    </row>
    <row r="3" spans="1:17" x14ac:dyDescent="0.2">
      <c r="A3" s="1">
        <v>10</v>
      </c>
      <c r="B3" s="1">
        <v>19</v>
      </c>
      <c r="C3" s="1">
        <v>13</v>
      </c>
    </row>
    <row r="4" spans="1:17" x14ac:dyDescent="0.2">
      <c r="A4" s="1">
        <v>16</v>
      </c>
      <c r="B4" s="1">
        <v>20</v>
      </c>
      <c r="C4" s="1">
        <v>18</v>
      </c>
    </row>
    <row r="5" spans="1:17" x14ac:dyDescent="0.2">
      <c r="A5" s="1">
        <v>17</v>
      </c>
      <c r="B5" s="1">
        <v>21</v>
      </c>
      <c r="C5" s="1">
        <v>19</v>
      </c>
    </row>
    <row r="6" spans="1:17" x14ac:dyDescent="0.2">
      <c r="A6" s="1">
        <v>23</v>
      </c>
      <c r="B6" s="1">
        <v>32</v>
      </c>
      <c r="C6" s="1">
        <v>23</v>
      </c>
    </row>
    <row r="12" spans="1:17" x14ac:dyDescent="0.2">
      <c r="L12">
        <f>SUMPRODUCT(F12:H12,$F$20:$H$20)</f>
        <v>0</v>
      </c>
      <c r="M12">
        <f>SUMPRODUCT($F12:$H12,$F21:$H21)</f>
        <v>0</v>
      </c>
      <c r="N12">
        <f>SUMPRODUCT($F12:$H12,$F$22:$H$22)</f>
        <v>0</v>
      </c>
      <c r="O12">
        <f>SUMPRODUCT($F12:$H12,$F$23:$H$23)</f>
        <v>0</v>
      </c>
      <c r="P12">
        <f>SUMPRODUCT($F12:$H12,$F$24:$H$24)</f>
        <v>0</v>
      </c>
      <c r="Q12">
        <f>SUMPRODUCT($F12:$H12,$F$25:$H$25)</f>
        <v>0</v>
      </c>
    </row>
    <row r="13" spans="1:17" x14ac:dyDescent="0.2">
      <c r="L13">
        <f>SUMPRODUCT(F13:H13,$F$20:$H$20)</f>
        <v>0</v>
      </c>
      <c r="M13">
        <f t="shared" ref="M13:M16" si="0">SUMPRODUCT($F13:$H13,$F22:$H22)</f>
        <v>0</v>
      </c>
      <c r="N13">
        <f t="shared" ref="N13:N16" si="1">SUMPRODUCT($F13:$H13,$F$22:$H$22)</f>
        <v>0</v>
      </c>
      <c r="O13">
        <f t="shared" ref="O13:O16" si="2">SUMPRODUCT($F13:$H13,$F$23:$H$23)</f>
        <v>0</v>
      </c>
      <c r="P13">
        <f t="shared" ref="P13:P16" si="3">SUMPRODUCT($F13:$H13,$F$24:$H$24)</f>
        <v>0</v>
      </c>
      <c r="Q13">
        <f t="shared" ref="Q13:Q15" si="4">SUMPRODUCT($F13:$H13,$F$25:$H$25)</f>
        <v>0</v>
      </c>
    </row>
    <row r="14" spans="1:17" x14ac:dyDescent="0.2">
      <c r="L14">
        <f t="shared" ref="L14:L15" si="5">SUMPRODUCT(F14:H14,$F$20:$H$20)</f>
        <v>0</v>
      </c>
      <c r="M14">
        <f t="shared" si="0"/>
        <v>0</v>
      </c>
      <c r="N14">
        <f t="shared" si="1"/>
        <v>0</v>
      </c>
      <c r="O14">
        <f t="shared" si="2"/>
        <v>0</v>
      </c>
      <c r="P14">
        <f t="shared" si="3"/>
        <v>0</v>
      </c>
      <c r="Q14">
        <f t="shared" si="4"/>
        <v>0</v>
      </c>
    </row>
    <row r="15" spans="1:17" x14ac:dyDescent="0.2">
      <c r="L15">
        <f t="shared" si="5"/>
        <v>0</v>
      </c>
      <c r="M15">
        <f t="shared" si="0"/>
        <v>0</v>
      </c>
      <c r="N15">
        <f t="shared" si="1"/>
        <v>0</v>
      </c>
      <c r="O15">
        <f t="shared" si="2"/>
        <v>0</v>
      </c>
      <c r="P15">
        <f t="shared" si="3"/>
        <v>0</v>
      </c>
      <c r="Q15">
        <f t="shared" si="4"/>
        <v>0</v>
      </c>
    </row>
    <row r="16" spans="1:17" x14ac:dyDescent="0.2">
      <c r="L16">
        <f>SUMPRODUCT(F16:H16,$F$20:$H$20)</f>
        <v>0</v>
      </c>
      <c r="M16">
        <f t="shared" si="0"/>
        <v>0</v>
      </c>
      <c r="N16">
        <f t="shared" si="1"/>
        <v>0</v>
      </c>
      <c r="O16">
        <f t="shared" si="2"/>
        <v>0</v>
      </c>
      <c r="P16">
        <f t="shared" si="3"/>
        <v>0</v>
      </c>
      <c r="Q16">
        <f>SUMPRODUCT($F16:$H16,$F$25:$H$25)</f>
        <v>0</v>
      </c>
    </row>
    <row r="18" spans="12:17" x14ac:dyDescent="0.2">
      <c r="L18">
        <f>AVERAGE(L12:L16)</f>
        <v>0</v>
      </c>
      <c r="M18">
        <f>AVERAGE(M12:M16)</f>
        <v>0</v>
      </c>
      <c r="N18">
        <f>AVERAGE(N12:N16)</f>
        <v>0</v>
      </c>
      <c r="O18">
        <f t="shared" ref="O18:Q18" si="6">AVERAGE(O12:O16)</f>
        <v>0</v>
      </c>
      <c r="P18">
        <f t="shared" si="6"/>
        <v>0</v>
      </c>
      <c r="Q18">
        <f t="shared" si="6"/>
        <v>0</v>
      </c>
    </row>
    <row r="19" spans="12:17" x14ac:dyDescent="0.2">
      <c r="L19">
        <f>VAR(L12:L16)</f>
        <v>0</v>
      </c>
      <c r="M19">
        <f>VAR(M12:M16)</f>
        <v>0</v>
      </c>
      <c r="N19">
        <f>VAR(N12:N16)</f>
        <v>0</v>
      </c>
      <c r="O19">
        <f t="shared" ref="O19:Q19" si="7">VAR(O12:O16)</f>
        <v>0</v>
      </c>
      <c r="P19">
        <f t="shared" si="7"/>
        <v>0</v>
      </c>
      <c r="Q19">
        <f t="shared" si="7"/>
        <v>0</v>
      </c>
    </row>
    <row r="20" spans="12:17" x14ac:dyDescent="0.2">
      <c r="L20" s="4">
        <f>SQRT(L19/5)</f>
        <v>0</v>
      </c>
    </row>
    <row r="21" spans="12:17" x14ac:dyDescent="0.2">
      <c r="L21" s="4">
        <f>TINV(0.05,4)</f>
        <v>2.7764451051977934</v>
      </c>
    </row>
    <row r="22" spans="12:17" x14ac:dyDescent="0.2">
      <c r="L22" s="4">
        <f>ROUND(L21,3)</f>
        <v>2.7759999999999998</v>
      </c>
    </row>
    <row r="23" spans="12:17" x14ac:dyDescent="0.2">
      <c r="L23" s="4">
        <f>L20*L22</f>
        <v>0</v>
      </c>
    </row>
    <row r="24" spans="12:17" x14ac:dyDescent="0.2">
      <c r="L24" s="4"/>
    </row>
    <row r="25" spans="12:17" x14ac:dyDescent="0.2">
      <c r="L25" s="4">
        <f>L18-L23</f>
        <v>0</v>
      </c>
    </row>
    <row r="26" spans="12:17" x14ac:dyDescent="0.2">
      <c r="L26" s="4">
        <f>L18+L23</f>
        <v>0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1"/>
    </sheetView>
  </sheetViews>
  <sheetFormatPr baseColWidth="10" defaultRowHeight="16" x14ac:dyDescent="0.2"/>
  <sheetData>
    <row r="1" spans="1: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">
      <c r="A2" s="1">
        <v>2</v>
      </c>
      <c r="B2" s="1">
        <v>3</v>
      </c>
      <c r="C2" s="1">
        <v>4</v>
      </c>
      <c r="D2" s="1">
        <v>5</v>
      </c>
      <c r="E2" s="1">
        <v>6</v>
      </c>
    </row>
    <row r="3" spans="1:5" x14ac:dyDescent="0.2">
      <c r="A3" s="1">
        <v>1</v>
      </c>
      <c r="B3" s="1">
        <v>2</v>
      </c>
      <c r="C3" s="1">
        <v>6</v>
      </c>
      <c r="D3" s="1">
        <v>8</v>
      </c>
      <c r="E3" s="1">
        <v>8</v>
      </c>
    </row>
    <row r="4" spans="1:5" x14ac:dyDescent="0.2">
      <c r="A4" s="1">
        <v>1</v>
      </c>
      <c r="B4" s="1">
        <v>2</v>
      </c>
      <c r="C4" s="1">
        <v>5</v>
      </c>
      <c r="D4" s="1">
        <v>8</v>
      </c>
      <c r="E4" s="1">
        <v>9</v>
      </c>
    </row>
    <row r="5" spans="1:5" x14ac:dyDescent="0.2">
      <c r="A5" s="1">
        <v>3</v>
      </c>
      <c r="B5" s="1">
        <v>6</v>
      </c>
      <c r="C5" s="1">
        <v>9</v>
      </c>
      <c r="D5" s="1">
        <v>8</v>
      </c>
      <c r="E5" s="1">
        <v>9</v>
      </c>
    </row>
    <row r="6" spans="1:5" x14ac:dyDescent="0.2">
      <c r="A6" s="1">
        <v>0</v>
      </c>
      <c r="B6" s="1">
        <v>2</v>
      </c>
      <c r="C6" s="1">
        <v>2</v>
      </c>
      <c r="D6" s="1">
        <v>6</v>
      </c>
      <c r="E6" s="1">
        <v>5</v>
      </c>
    </row>
    <row r="7" spans="1:5" x14ac:dyDescent="0.2">
      <c r="A7" s="1">
        <v>5</v>
      </c>
      <c r="B7" s="1">
        <v>6</v>
      </c>
      <c r="C7" s="1">
        <v>7</v>
      </c>
      <c r="D7" s="1">
        <v>8</v>
      </c>
      <c r="E7" s="1">
        <v>9</v>
      </c>
    </row>
    <row r="8" spans="1:5" x14ac:dyDescent="0.2">
      <c r="A8" s="1">
        <v>0</v>
      </c>
      <c r="B8" s="1">
        <v>0</v>
      </c>
      <c r="C8" s="1">
        <v>3</v>
      </c>
      <c r="D8" s="1">
        <v>4</v>
      </c>
      <c r="E8" s="1">
        <v>3</v>
      </c>
    </row>
    <row r="9" spans="1:5" x14ac:dyDescent="0.2">
      <c r="A9" s="1">
        <v>4</v>
      </c>
      <c r="B9" s="1">
        <v>3</v>
      </c>
      <c r="C9" s="1">
        <v>4</v>
      </c>
      <c r="D9" s="1">
        <v>9</v>
      </c>
      <c r="E9" s="1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2" workbookViewId="0">
      <selection activeCell="H2" sqref="H2:I40"/>
    </sheetView>
  </sheetViews>
  <sheetFormatPr baseColWidth="10" defaultRowHeight="16" x14ac:dyDescent="0.2"/>
  <sheetData>
    <row r="1" spans="1: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9" x14ac:dyDescent="0.2">
      <c r="A2" s="1">
        <v>150</v>
      </c>
      <c r="B2" s="1">
        <v>140</v>
      </c>
      <c r="C2" s="1">
        <v>120</v>
      </c>
      <c r="D2" s="1">
        <v>90</v>
      </c>
      <c r="E2" s="1">
        <v>25</v>
      </c>
      <c r="H2" s="1">
        <v>150</v>
      </c>
      <c r="I2" s="1">
        <v>1</v>
      </c>
    </row>
    <row r="3" spans="1:9" x14ac:dyDescent="0.2">
      <c r="A3" s="1">
        <v>160</v>
      </c>
      <c r="B3" s="1">
        <v>130</v>
      </c>
      <c r="C3" s="1">
        <v>110</v>
      </c>
      <c r="D3" s="1">
        <v>70</v>
      </c>
      <c r="E3" s="1">
        <v>30</v>
      </c>
      <c r="H3" s="1">
        <v>160</v>
      </c>
      <c r="I3" s="1">
        <v>1</v>
      </c>
    </row>
    <row r="4" spans="1:9" x14ac:dyDescent="0.2">
      <c r="A4" s="1">
        <v>110</v>
      </c>
      <c r="B4" s="1">
        <v>90</v>
      </c>
      <c r="C4" s="1">
        <v>70</v>
      </c>
      <c r="D4" s="1">
        <v>50</v>
      </c>
      <c r="E4" s="1">
        <v>20</v>
      </c>
      <c r="H4" s="1">
        <v>110</v>
      </c>
      <c r="I4" s="1">
        <v>1</v>
      </c>
    </row>
    <row r="5" spans="1:9" x14ac:dyDescent="0.2">
      <c r="A5" s="1">
        <v>190</v>
      </c>
      <c r="B5" s="1">
        <v>180</v>
      </c>
      <c r="C5" s="1">
        <v>150</v>
      </c>
      <c r="D5" s="1">
        <v>100</v>
      </c>
      <c r="E5" s="1">
        <v>70</v>
      </c>
      <c r="H5" s="1">
        <v>190</v>
      </c>
      <c r="I5" s="1">
        <v>1</v>
      </c>
    </row>
    <row r="6" spans="1:9" x14ac:dyDescent="0.2">
      <c r="A6" s="1">
        <v>120</v>
      </c>
      <c r="B6" s="1">
        <v>100</v>
      </c>
      <c r="C6" s="1">
        <v>80</v>
      </c>
      <c r="D6" s="1">
        <v>40</v>
      </c>
      <c r="E6" s="1">
        <v>20</v>
      </c>
      <c r="H6" s="1">
        <v>120</v>
      </c>
      <c r="I6" s="1">
        <v>1</v>
      </c>
    </row>
    <row r="7" spans="1:9" x14ac:dyDescent="0.2">
      <c r="A7" s="1">
        <v>180</v>
      </c>
      <c r="B7" s="1">
        <v>150</v>
      </c>
      <c r="C7" s="1">
        <v>120</v>
      </c>
      <c r="D7" s="1">
        <v>90</v>
      </c>
      <c r="E7" s="1">
        <v>60</v>
      </c>
      <c r="H7" s="1">
        <v>180</v>
      </c>
      <c r="I7" s="1">
        <v>1</v>
      </c>
    </row>
    <row r="8" spans="1:9" x14ac:dyDescent="0.2">
      <c r="A8" s="1">
        <v>168</v>
      </c>
      <c r="B8" s="1">
        <v>134</v>
      </c>
      <c r="C8" s="1">
        <v>127</v>
      </c>
      <c r="D8" s="1">
        <v>113</v>
      </c>
      <c r="E8" s="1">
        <v>48</v>
      </c>
      <c r="H8" s="1">
        <v>168</v>
      </c>
      <c r="I8" s="1">
        <v>1</v>
      </c>
    </row>
    <row r="10" spans="1:9" x14ac:dyDescent="0.2">
      <c r="H10" s="1">
        <v>140</v>
      </c>
      <c r="I10" s="1">
        <v>2</v>
      </c>
    </row>
    <row r="11" spans="1:9" x14ac:dyDescent="0.2">
      <c r="H11" s="1">
        <v>130</v>
      </c>
      <c r="I11" s="1">
        <v>2</v>
      </c>
    </row>
    <row r="12" spans="1:9" x14ac:dyDescent="0.2">
      <c r="H12" s="1">
        <v>90</v>
      </c>
      <c r="I12" s="1">
        <v>2</v>
      </c>
    </row>
    <row r="13" spans="1:9" x14ac:dyDescent="0.2">
      <c r="H13" s="1">
        <v>180</v>
      </c>
      <c r="I13" s="1">
        <v>2</v>
      </c>
    </row>
    <row r="14" spans="1:9" x14ac:dyDescent="0.2">
      <c r="H14" s="1">
        <v>100</v>
      </c>
      <c r="I14" s="1">
        <v>2</v>
      </c>
    </row>
    <row r="15" spans="1:9" x14ac:dyDescent="0.2">
      <c r="H15" s="1">
        <v>150</v>
      </c>
      <c r="I15" s="1">
        <v>2</v>
      </c>
    </row>
    <row r="16" spans="1:9" x14ac:dyDescent="0.2">
      <c r="H16" s="1">
        <v>134</v>
      </c>
      <c r="I16" s="1">
        <v>2</v>
      </c>
    </row>
    <row r="18" spans="8:9" x14ac:dyDescent="0.2">
      <c r="H18" s="1">
        <v>120</v>
      </c>
      <c r="I18" s="1">
        <v>3</v>
      </c>
    </row>
    <row r="19" spans="8:9" x14ac:dyDescent="0.2">
      <c r="H19" s="1">
        <v>110</v>
      </c>
      <c r="I19" s="1">
        <v>3</v>
      </c>
    </row>
    <row r="20" spans="8:9" x14ac:dyDescent="0.2">
      <c r="H20" s="1">
        <v>70</v>
      </c>
      <c r="I20" s="1">
        <v>3</v>
      </c>
    </row>
    <row r="21" spans="8:9" x14ac:dyDescent="0.2">
      <c r="H21" s="1">
        <v>150</v>
      </c>
      <c r="I21" s="1">
        <v>3</v>
      </c>
    </row>
    <row r="22" spans="8:9" x14ac:dyDescent="0.2">
      <c r="H22" s="1">
        <v>80</v>
      </c>
      <c r="I22" s="1">
        <v>3</v>
      </c>
    </row>
    <row r="23" spans="8:9" x14ac:dyDescent="0.2">
      <c r="H23" s="1">
        <v>120</v>
      </c>
      <c r="I23" s="1">
        <v>3</v>
      </c>
    </row>
    <row r="24" spans="8:9" x14ac:dyDescent="0.2">
      <c r="H24" s="1">
        <v>127</v>
      </c>
      <c r="I24" s="1">
        <v>3</v>
      </c>
    </row>
    <row r="26" spans="8:9" x14ac:dyDescent="0.2">
      <c r="H26" s="1">
        <v>90</v>
      </c>
      <c r="I26" s="1">
        <v>4</v>
      </c>
    </row>
    <row r="27" spans="8:9" x14ac:dyDescent="0.2">
      <c r="H27" s="1">
        <v>70</v>
      </c>
      <c r="I27" s="1">
        <v>4</v>
      </c>
    </row>
    <row r="28" spans="8:9" x14ac:dyDescent="0.2">
      <c r="H28" s="1">
        <v>50</v>
      </c>
      <c r="I28" s="1">
        <v>4</v>
      </c>
    </row>
    <row r="29" spans="8:9" x14ac:dyDescent="0.2">
      <c r="H29" s="1">
        <v>100</v>
      </c>
      <c r="I29" s="1">
        <v>4</v>
      </c>
    </row>
    <row r="30" spans="8:9" x14ac:dyDescent="0.2">
      <c r="H30" s="1">
        <v>40</v>
      </c>
      <c r="I30" s="1">
        <v>4</v>
      </c>
    </row>
    <row r="31" spans="8:9" x14ac:dyDescent="0.2">
      <c r="H31" s="1">
        <v>90</v>
      </c>
      <c r="I31" s="1">
        <v>4</v>
      </c>
    </row>
    <row r="32" spans="8:9" x14ac:dyDescent="0.2">
      <c r="H32" s="1">
        <v>113</v>
      </c>
      <c r="I32" s="1">
        <v>4</v>
      </c>
    </row>
    <row r="34" spans="8:9" x14ac:dyDescent="0.2">
      <c r="H34" s="1">
        <v>25</v>
      </c>
      <c r="I34" s="1">
        <v>5</v>
      </c>
    </row>
    <row r="35" spans="8:9" x14ac:dyDescent="0.2">
      <c r="H35" s="1">
        <v>30</v>
      </c>
      <c r="I35" s="1">
        <v>5</v>
      </c>
    </row>
    <row r="36" spans="8:9" x14ac:dyDescent="0.2">
      <c r="H36" s="1">
        <v>20</v>
      </c>
      <c r="I36" s="1">
        <v>5</v>
      </c>
    </row>
    <row r="37" spans="8:9" x14ac:dyDescent="0.2">
      <c r="H37" s="1">
        <v>70</v>
      </c>
      <c r="I37" s="1">
        <v>5</v>
      </c>
    </row>
    <row r="38" spans="8:9" x14ac:dyDescent="0.2">
      <c r="H38" s="1">
        <v>20</v>
      </c>
      <c r="I38" s="1">
        <v>5</v>
      </c>
    </row>
    <row r="39" spans="8:9" x14ac:dyDescent="0.2">
      <c r="H39" s="1">
        <v>60</v>
      </c>
      <c r="I39" s="1">
        <v>5</v>
      </c>
    </row>
    <row r="40" spans="8:9" x14ac:dyDescent="0.2">
      <c r="H40" s="1">
        <v>48</v>
      </c>
      <c r="I40" s="1">
        <v>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19.1</vt:lpstr>
      <vt:lpstr>Table 19.2</vt:lpstr>
      <vt:lpstr>LC2</vt:lpstr>
      <vt:lpstr>LC4</vt:lpstr>
      <vt:lpstr>Q30</vt:lpstr>
      <vt:lpstr>Q31</vt:lpstr>
      <vt:lpstr>Q32</vt:lpstr>
      <vt:lpstr>Q33</vt:lpstr>
      <vt:lpstr>Q34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Gurnsey</dc:creator>
  <cp:lastModifiedBy>Microsoft Office User</cp:lastModifiedBy>
  <dcterms:created xsi:type="dcterms:W3CDTF">2017-07-15T16:39:32Z</dcterms:created>
  <dcterms:modified xsi:type="dcterms:W3CDTF">2017-12-11T13:59:06Z</dcterms:modified>
</cp:coreProperties>
</file>