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0005" activeTab="0"/>
  </bookViews>
  <sheets>
    <sheet name="dataset" sheetId="1" r:id="rId1"/>
    <sheet name="dataset-completed" sheetId="2" r:id="rId2"/>
    <sheet name="RQ1-completed" sheetId="3" r:id="rId3"/>
    <sheet name="RQ2-completed" sheetId="4" r:id="rId4"/>
    <sheet name="RQ3-completed" sheetId="5" r:id="rId5"/>
    <sheet name="RQ4-completed" sheetId="6" r:id="rId6"/>
  </sheets>
  <definedNames>
    <definedName name="_xlfn.CONFIDENCE.T" hidden="1">#NAME?</definedName>
    <definedName name="_xlfn.F.TEST" hidden="1">#NAME?</definedName>
    <definedName name="_xlfn.STDEV.S" hidden="1">#NAME?</definedName>
    <definedName name="_xlfn.T.DIST" hidden="1">#NAME?</definedName>
    <definedName name="_xlfn.T.DIST.RT" hidden="1">#NAME?</definedName>
    <definedName name="_xlfn.T.INV" hidden="1">#NAME?</definedName>
    <definedName name="_xlfn.T.INV.2T" hidden="1">#NAME?</definedName>
    <definedName name="_xlfn.T.TEST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<sst xmlns="http://schemas.openxmlformats.org/spreadsheetml/2006/main" count="95" uniqueCount="34">
  <si>
    <t>type@hire</t>
  </si>
  <si>
    <t>type@6mos</t>
  </si>
  <si>
    <t>satis@hire</t>
  </si>
  <si>
    <t>satis@6mos</t>
  </si>
  <si>
    <t>gender</t>
  </si>
  <si>
    <t>priorexp</t>
  </si>
  <si>
    <t>t-Test: Paired Two Sample for Means</t>
  </si>
  <si>
    <t>Variable 1</t>
  </si>
  <si>
    <t>Variable 2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</si>
  <si>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</si>
  <si>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</si>
  <si>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</si>
  <si>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</si>
  <si>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</si>
  <si>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</si>
  <si>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</si>
  <si>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</si>
  <si>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</si>
  <si>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</si>
  <si>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</si>
  <si>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Two-Sample Assuming Equal Variances</t>
  </si>
  <si>
    <t>Pooled Variance</t>
  </si>
  <si>
    <t>Supplemental Analyses</t>
  </si>
  <si>
    <t>Difference Score</t>
  </si>
  <si>
    <t>Cohen's d</t>
  </si>
  <si>
    <t>d</t>
  </si>
  <si>
    <t>Confidence</t>
  </si>
  <si>
    <t>Upper Bound</t>
  </si>
  <si>
    <t>Lower Bound</t>
  </si>
  <si>
    <t>Excel 2010</t>
  </si>
  <si>
    <t>Excel 2007</t>
  </si>
  <si>
    <t>sd(RQ1)</t>
  </si>
  <si>
    <t>sd(RQ2)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</si>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</sst>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0" fillId="0" borderId="11" xfId="0" applyFont="1" applyFill="1" applyBorder="1" applyAlignment="1">
      <alignment horizontal="center"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s="1">
        <v>46.0745600725</v>
      </c>
      <c r="B2" s="1">
        <v>67.2278301303</v>
      </c>
      <c r="C2" s="1">
        <v>1.9395627745</v>
      </c>
      <c r="D2" s="1">
        <v>1.4458244239</v>
      </c>
      <c r="E2">
        <v>1</v>
      </c>
      <c r="F2">
        <v>0</v>
      </c>
    </row>
    <row r="3" spans="1:6" ht="15">
      <c r="A3" s="1">
        <v>76.9543686625</v>
      </c>
      <c r="B3" s="1">
        <v>79.5011997901</v>
      </c>
      <c r="C3" s="1">
        <v>3.030319087</v>
      </c>
      <c r="D3" s="1">
        <v>4.8611278365</v>
      </c>
      <c r="E3">
        <v>2</v>
      </c>
      <c r="F3">
        <v>0</v>
      </c>
    </row>
    <row r="4" spans="1:6" ht="15">
      <c r="A4" s="1">
        <v>68.189378116</v>
      </c>
      <c r="B4" s="1">
        <v>85.4831858176</v>
      </c>
      <c r="C4" s="1">
        <v>2.1959609601</v>
      </c>
      <c r="D4" s="1">
        <v>1.8335523486</v>
      </c>
      <c r="E4">
        <v>1</v>
      </c>
      <c r="F4">
        <v>0</v>
      </c>
    </row>
    <row r="5" spans="1:6" ht="15">
      <c r="A5" s="1">
        <v>67.8018676162</v>
      </c>
      <c r="B5" s="1">
        <v>70.0164021935</v>
      </c>
      <c r="C5" s="1">
        <v>2.7543751538</v>
      </c>
      <c r="D5" s="1">
        <v>5.0793065387</v>
      </c>
      <c r="E5">
        <v>2</v>
      </c>
      <c r="F5">
        <v>0</v>
      </c>
    </row>
    <row r="6" spans="1:6" ht="15">
      <c r="A6" s="1">
        <v>74.8653902904</v>
      </c>
      <c r="B6" s="1">
        <v>77.1607117677</v>
      </c>
      <c r="C6" s="1">
        <v>2.6497943897</v>
      </c>
      <c r="D6" s="1">
        <v>1.718711913</v>
      </c>
      <c r="E6">
        <v>1</v>
      </c>
      <c r="F6">
        <v>0</v>
      </c>
    </row>
    <row r="7" spans="1:6" ht="15">
      <c r="A7" s="1">
        <v>65.2460338814</v>
      </c>
      <c r="B7" s="1">
        <v>72.4176120072</v>
      </c>
      <c r="C7" s="1">
        <v>2.1532693049</v>
      </c>
      <c r="D7" s="1">
        <v>4.083010121</v>
      </c>
      <c r="E7">
        <v>2</v>
      </c>
      <c r="F7">
        <v>0</v>
      </c>
    </row>
    <row r="8" spans="1:6" ht="15">
      <c r="A8" s="1">
        <v>53.6564736603</v>
      </c>
      <c r="B8" s="1">
        <v>59.4989005582</v>
      </c>
      <c r="C8" s="1">
        <v>3.0011887975</v>
      </c>
      <c r="D8" s="1">
        <v>3.2763545797</v>
      </c>
      <c r="E8">
        <v>1</v>
      </c>
      <c r="F8">
        <v>0</v>
      </c>
    </row>
    <row r="9" spans="1:6" ht="15">
      <c r="A9" s="1">
        <v>65.3115283749</v>
      </c>
      <c r="B9" s="1">
        <v>60.5163588707</v>
      </c>
      <c r="C9" s="1">
        <v>2.8992865801</v>
      </c>
      <c r="D9" s="1">
        <v>2.1911569878</v>
      </c>
      <c r="E9">
        <v>2</v>
      </c>
      <c r="F9">
        <v>0</v>
      </c>
    </row>
    <row r="10" spans="1:6" ht="15">
      <c r="A10" s="1">
        <v>69.1897739124</v>
      </c>
      <c r="B10" s="1">
        <v>73.9048401253</v>
      </c>
      <c r="C10" s="1">
        <v>4.6206034628</v>
      </c>
      <c r="D10" s="1">
        <v>3.0094270569</v>
      </c>
      <c r="E10">
        <v>2</v>
      </c>
      <c r="F10">
        <v>0</v>
      </c>
    </row>
    <row r="11" spans="1:6" ht="15">
      <c r="A11" s="1">
        <v>71.2717327599</v>
      </c>
      <c r="B11" s="1">
        <v>74.1160411449</v>
      </c>
      <c r="C11" s="1">
        <v>4.7255528423</v>
      </c>
      <c r="D11" s="1">
        <v>2.5349846236</v>
      </c>
      <c r="E11">
        <v>1</v>
      </c>
      <c r="F11">
        <v>0</v>
      </c>
    </row>
    <row r="12" spans="1:6" ht="15">
      <c r="A12" s="1">
        <v>69.9655594513</v>
      </c>
      <c r="B12" s="1">
        <v>74.5588406982</v>
      </c>
      <c r="C12" s="1">
        <v>1.6670697834</v>
      </c>
      <c r="D12" s="1">
        <v>1.4761606492</v>
      </c>
      <c r="E12">
        <v>1</v>
      </c>
      <c r="F12">
        <v>1</v>
      </c>
    </row>
    <row r="13" spans="1:6" ht="15">
      <c r="A13" s="1">
        <v>65.2920962774</v>
      </c>
      <c r="B13" s="1">
        <v>71.3876843087</v>
      </c>
      <c r="C13" s="1">
        <v>3.5937222689</v>
      </c>
      <c r="D13" s="1">
        <v>4.383859199</v>
      </c>
      <c r="E13">
        <v>1</v>
      </c>
      <c r="F13">
        <v>0</v>
      </c>
    </row>
    <row r="14" spans="1:6" ht="15">
      <c r="A14" s="1">
        <v>78.4343812438</v>
      </c>
      <c r="B14" s="1">
        <v>78.6760301538</v>
      </c>
      <c r="C14" s="1">
        <v>3.7229311371</v>
      </c>
      <c r="D14" s="1">
        <v>5.2625658214</v>
      </c>
      <c r="E14">
        <v>1</v>
      </c>
      <c r="F14">
        <v>1</v>
      </c>
    </row>
    <row r="15" spans="1:6" ht="15">
      <c r="A15" s="1">
        <v>65.1471564279</v>
      </c>
      <c r="B15" s="1">
        <v>61.5299290508</v>
      </c>
      <c r="C15" s="1">
        <v>4.148000962</v>
      </c>
      <c r="D15" s="1">
        <v>3.671658298</v>
      </c>
      <c r="E15">
        <v>1</v>
      </c>
      <c r="F15">
        <v>0</v>
      </c>
    </row>
    <row r="16" spans="1:6" ht="15">
      <c r="A16" s="1">
        <v>70.5948521815</v>
      </c>
      <c r="B16" s="1">
        <v>73.8275918445</v>
      </c>
      <c r="C16" s="1">
        <v>3.4599199375</v>
      </c>
      <c r="D16" s="1">
        <v>2.3203332579</v>
      </c>
      <c r="E16">
        <v>1</v>
      </c>
      <c r="F16">
        <v>0</v>
      </c>
    </row>
    <row r="17" spans="1:6" ht="15">
      <c r="A17" s="1">
        <v>66.8303955835</v>
      </c>
      <c r="B17" s="1">
        <v>62.1679477672</v>
      </c>
      <c r="C17" s="1">
        <v>3.9786749179</v>
      </c>
      <c r="D17" s="1">
        <v>4.0470654108</v>
      </c>
      <c r="E17">
        <v>1</v>
      </c>
      <c r="F17">
        <v>0</v>
      </c>
    </row>
    <row r="18" spans="1:6" ht="15">
      <c r="A18" s="1">
        <v>64.4039062527</v>
      </c>
      <c r="B18" s="1">
        <v>74.5093965955</v>
      </c>
      <c r="C18" s="1">
        <v>4.8277220215</v>
      </c>
      <c r="D18" s="1">
        <v>6.6954729821</v>
      </c>
      <c r="E18">
        <v>1</v>
      </c>
      <c r="F18">
        <v>1</v>
      </c>
    </row>
    <row r="19" spans="1:6" ht="15">
      <c r="A19" s="1">
        <v>81.3791582759</v>
      </c>
      <c r="B19" s="1">
        <v>83.5025243171</v>
      </c>
      <c r="C19" s="1">
        <v>1.7865650032</v>
      </c>
      <c r="D19" s="1">
        <v>2.6511957631</v>
      </c>
      <c r="E19">
        <v>1</v>
      </c>
      <c r="F19">
        <v>1</v>
      </c>
    </row>
    <row r="20" spans="1:6" ht="15">
      <c r="A20" s="1">
        <v>72.3731550086</v>
      </c>
      <c r="B20" s="1">
        <v>74.5430863614</v>
      </c>
      <c r="C20" s="1">
        <v>2.3696870995</v>
      </c>
      <c r="D20" s="1">
        <v>0</v>
      </c>
      <c r="E20">
        <v>1</v>
      </c>
      <c r="F20">
        <v>1</v>
      </c>
    </row>
    <row r="21" spans="1:6" ht="15">
      <c r="A21" s="1">
        <v>63.2676829828</v>
      </c>
      <c r="B21" s="1">
        <v>57.3903066785</v>
      </c>
      <c r="C21" s="1">
        <v>4.3743685764</v>
      </c>
      <c r="D21" s="1">
        <v>4.4772465521</v>
      </c>
      <c r="E21">
        <v>1</v>
      </c>
      <c r="F21">
        <v>1</v>
      </c>
    </row>
    <row r="22" spans="1:6" ht="15">
      <c r="A22" s="1">
        <v>52.3294258863</v>
      </c>
      <c r="B22" s="1">
        <v>53.1644793862</v>
      </c>
      <c r="C22" s="1">
        <v>4.3254413711</v>
      </c>
      <c r="D22" s="1">
        <v>5.1318952849</v>
      </c>
      <c r="E22">
        <v>1</v>
      </c>
      <c r="F22">
        <v>0</v>
      </c>
    </row>
    <row r="23" spans="1:6" ht="15">
      <c r="A23" s="1">
        <v>64.1836688076</v>
      </c>
      <c r="B23" s="1">
        <v>70.7874426362</v>
      </c>
      <c r="C23" s="1">
        <v>3.6625363974</v>
      </c>
      <c r="D23" s="1">
        <v>1.5634438194</v>
      </c>
      <c r="E23">
        <v>1</v>
      </c>
      <c r="F23">
        <v>1</v>
      </c>
    </row>
    <row r="24" spans="1:6" ht="15">
      <c r="A24" s="1">
        <v>43.8452091166</v>
      </c>
      <c r="B24" s="1">
        <v>27.0260937447</v>
      </c>
      <c r="C24" s="1">
        <v>2.1739049314</v>
      </c>
      <c r="D24" s="1">
        <v>1.5929564941</v>
      </c>
      <c r="E24">
        <v>1</v>
      </c>
      <c r="F24">
        <v>0</v>
      </c>
    </row>
    <row r="25" spans="1:6" ht="15">
      <c r="A25" s="1">
        <v>83.9850609689</v>
      </c>
      <c r="B25" s="1">
        <v>76.6603577827</v>
      </c>
      <c r="C25" s="1">
        <v>3.0788449627</v>
      </c>
      <c r="D25" s="1">
        <v>3.9561404208</v>
      </c>
      <c r="E25">
        <v>1</v>
      </c>
      <c r="F25">
        <v>1</v>
      </c>
    </row>
    <row r="26" spans="1:6" ht="15">
      <c r="A26" s="1">
        <v>61.3463806226</v>
      </c>
      <c r="B26" s="1">
        <v>75.1151354745</v>
      </c>
      <c r="C26" s="1">
        <v>4.8911879317</v>
      </c>
      <c r="D26" s="1">
        <v>4.6588875166</v>
      </c>
      <c r="E26">
        <v>1</v>
      </c>
      <c r="F26">
        <v>0</v>
      </c>
    </row>
    <row r="27" spans="1:6" ht="15">
      <c r="A27" s="1">
        <v>60.2990284903</v>
      </c>
      <c r="B27" s="1">
        <v>74.7695425461</v>
      </c>
      <c r="C27" s="1">
        <v>3.4780977451</v>
      </c>
      <c r="D27" s="1">
        <v>4.2772829029</v>
      </c>
      <c r="E27">
        <v>1</v>
      </c>
      <c r="F27">
        <v>0</v>
      </c>
    </row>
    <row r="28" spans="1:6" ht="15">
      <c r="A28" s="1">
        <v>67.8596706978</v>
      </c>
      <c r="B28" s="1">
        <v>72.6824225035</v>
      </c>
      <c r="C28" s="1">
        <v>4.1856044295</v>
      </c>
      <c r="D28" s="1">
        <v>5.453350986</v>
      </c>
      <c r="E28">
        <v>1</v>
      </c>
      <c r="F28">
        <v>1</v>
      </c>
    </row>
    <row r="29" spans="1:6" ht="15">
      <c r="A29" s="1">
        <v>77.9433285123</v>
      </c>
      <c r="B29" s="1">
        <v>90.1144432555</v>
      </c>
      <c r="C29" s="1">
        <v>3.3040353367</v>
      </c>
      <c r="D29" s="1">
        <v>1.3724276734</v>
      </c>
      <c r="E29">
        <v>1</v>
      </c>
      <c r="F29">
        <v>1</v>
      </c>
    </row>
    <row r="30" spans="1:6" ht="15">
      <c r="A30" s="1">
        <v>62.203605846</v>
      </c>
      <c r="B30" s="1">
        <v>54.4645399652</v>
      </c>
      <c r="C30" s="1">
        <v>3.498701591</v>
      </c>
      <c r="D30" s="1">
        <v>5.386725164</v>
      </c>
      <c r="E30">
        <v>1</v>
      </c>
      <c r="F30">
        <v>0</v>
      </c>
    </row>
    <row r="31" spans="1:6" ht="15">
      <c r="A31" s="1">
        <v>49.5505384859</v>
      </c>
      <c r="B31" s="1">
        <v>50.5351705751</v>
      </c>
      <c r="C31" s="1">
        <v>2.3840718224</v>
      </c>
      <c r="D31" s="1">
        <v>2.1991774338</v>
      </c>
      <c r="E31">
        <v>1</v>
      </c>
      <c r="F31">
        <v>0</v>
      </c>
    </row>
    <row r="32" spans="1:6" ht="15">
      <c r="A32" s="1">
        <v>56.1517096033</v>
      </c>
      <c r="B32" s="1">
        <v>57.0681326711</v>
      </c>
      <c r="C32" s="1">
        <v>3.3677825902</v>
      </c>
      <c r="D32" s="1">
        <v>6.7571785152</v>
      </c>
      <c r="E32">
        <v>1</v>
      </c>
      <c r="F32">
        <v>0</v>
      </c>
    </row>
    <row r="33" spans="1:6" ht="15">
      <c r="A33" s="1">
        <v>72.7092324337</v>
      </c>
      <c r="B33" s="1">
        <v>91.531163686</v>
      </c>
      <c r="C33" s="1">
        <v>2.1194946269</v>
      </c>
      <c r="D33" s="1">
        <v>0</v>
      </c>
      <c r="E33">
        <v>1</v>
      </c>
      <c r="F33">
        <v>1</v>
      </c>
    </row>
    <row r="34" spans="1:6" ht="15">
      <c r="A34" s="1">
        <v>72.6037066741</v>
      </c>
      <c r="B34" s="1">
        <v>95.7556833521</v>
      </c>
      <c r="C34" s="1">
        <v>3.1148566251</v>
      </c>
      <c r="D34" s="1">
        <v>0</v>
      </c>
      <c r="E34">
        <v>1</v>
      </c>
      <c r="F34">
        <v>1</v>
      </c>
    </row>
    <row r="35" spans="1:6" ht="15">
      <c r="A35" s="1">
        <v>52.1479606155</v>
      </c>
      <c r="B35" s="1">
        <v>63.0848227643</v>
      </c>
      <c r="C35" s="1">
        <v>3.3815156633</v>
      </c>
      <c r="D35" s="1">
        <v>1.8763854041</v>
      </c>
      <c r="E35">
        <v>1</v>
      </c>
      <c r="F35">
        <v>0</v>
      </c>
    </row>
    <row r="36" spans="1:6" ht="15">
      <c r="A36" s="1">
        <v>51.4405028591</v>
      </c>
      <c r="B36" s="1">
        <v>63.264435113</v>
      </c>
      <c r="C36" s="1">
        <v>2.3289686143</v>
      </c>
      <c r="D36" s="1">
        <v>1.1344060361</v>
      </c>
      <c r="E36">
        <v>1</v>
      </c>
      <c r="F36">
        <v>0</v>
      </c>
    </row>
    <row r="37" spans="1:6" ht="15">
      <c r="A37" s="1">
        <v>59.6361934625</v>
      </c>
      <c r="B37" s="1">
        <v>47.7242647637</v>
      </c>
      <c r="C37" s="1">
        <v>3.5052075802</v>
      </c>
      <c r="D37" s="1">
        <v>1.0614097194</v>
      </c>
      <c r="E37">
        <v>1</v>
      </c>
      <c r="F37">
        <v>0</v>
      </c>
    </row>
    <row r="38" spans="1:6" ht="15">
      <c r="A38" s="1">
        <v>66.5961216218</v>
      </c>
      <c r="B38" s="1">
        <v>51.6862283791</v>
      </c>
      <c r="C38" s="1">
        <v>1.7324023494</v>
      </c>
      <c r="D38" s="1">
        <v>2.9152834789</v>
      </c>
      <c r="E38">
        <v>1</v>
      </c>
      <c r="F38">
        <v>1</v>
      </c>
    </row>
    <row r="39" spans="1:6" ht="15">
      <c r="A39" s="1">
        <v>55.9551157975</v>
      </c>
      <c r="B39" s="1">
        <v>49.0985822126</v>
      </c>
      <c r="C39" s="1">
        <v>1.3337063592</v>
      </c>
      <c r="D39" s="1">
        <v>0</v>
      </c>
      <c r="E39">
        <v>1</v>
      </c>
      <c r="F39">
        <v>1</v>
      </c>
    </row>
    <row r="40" spans="1:6" ht="15">
      <c r="A40" s="1">
        <v>73.3465911976</v>
      </c>
      <c r="B40" s="1">
        <v>75.9772443276</v>
      </c>
      <c r="C40" s="1">
        <v>3.6983364708</v>
      </c>
      <c r="D40" s="1">
        <v>6.7644984429</v>
      </c>
      <c r="E40">
        <v>1</v>
      </c>
      <c r="F40">
        <v>0</v>
      </c>
    </row>
    <row r="41" spans="1:6" ht="15">
      <c r="A41" s="1">
        <v>39.369897153</v>
      </c>
      <c r="B41" s="1">
        <v>38.035419968</v>
      </c>
      <c r="C41" s="1">
        <v>4.6771143901</v>
      </c>
      <c r="D41" s="1">
        <v>6.258958478</v>
      </c>
      <c r="E41">
        <v>1</v>
      </c>
      <c r="F41">
        <v>0</v>
      </c>
    </row>
    <row r="42" spans="1:6" ht="15">
      <c r="A42" s="1">
        <v>87.6111357023</v>
      </c>
      <c r="B42" s="1">
        <v>84.2336187782</v>
      </c>
      <c r="C42" s="1">
        <v>2.4239480993</v>
      </c>
      <c r="D42" s="1">
        <v>2.9876698473</v>
      </c>
      <c r="E42">
        <v>1</v>
      </c>
      <c r="F42">
        <v>1</v>
      </c>
    </row>
    <row r="43" spans="1:6" ht="15">
      <c r="A43" s="1">
        <v>69.8526265443</v>
      </c>
      <c r="B43" s="1">
        <v>55.3408493208</v>
      </c>
      <c r="C43" s="1">
        <v>2.3357905562</v>
      </c>
      <c r="D43" s="1">
        <v>0</v>
      </c>
      <c r="E43">
        <v>1</v>
      </c>
      <c r="F43">
        <v>0</v>
      </c>
    </row>
    <row r="44" spans="1:6" ht="15">
      <c r="A44" s="1">
        <v>63.3561167863</v>
      </c>
      <c r="B44" s="1">
        <v>69.0234785283</v>
      </c>
      <c r="C44" s="1">
        <v>4.3071426221</v>
      </c>
      <c r="D44" s="1">
        <v>3.4797014221</v>
      </c>
      <c r="E44">
        <v>1</v>
      </c>
      <c r="F44">
        <v>1</v>
      </c>
    </row>
    <row r="45" spans="1:6" ht="15">
      <c r="A45" s="1">
        <v>57.1870957992</v>
      </c>
      <c r="B45" s="1">
        <v>63.7567480293</v>
      </c>
      <c r="C45" s="1">
        <v>2.7389724619</v>
      </c>
      <c r="D45" s="1">
        <v>1.4301732211</v>
      </c>
      <c r="E45">
        <v>1</v>
      </c>
      <c r="F45">
        <v>0</v>
      </c>
    </row>
    <row r="46" spans="1:6" ht="15">
      <c r="A46" s="1">
        <v>70.1421166859</v>
      </c>
      <c r="B46" s="1">
        <v>89.7420670941</v>
      </c>
      <c r="C46" s="1">
        <v>4.2301180065</v>
      </c>
      <c r="D46" s="1">
        <v>6.5283332807</v>
      </c>
      <c r="E46">
        <v>1</v>
      </c>
      <c r="F46">
        <v>0</v>
      </c>
    </row>
    <row r="47" spans="1:6" ht="15">
      <c r="A47" s="1">
        <v>65.5254389557</v>
      </c>
      <c r="B47" s="1">
        <v>72.4604133475</v>
      </c>
      <c r="C47" s="1">
        <v>1.0737313157</v>
      </c>
      <c r="D47" s="1">
        <v>4.2114670551</v>
      </c>
      <c r="E47">
        <v>1</v>
      </c>
      <c r="F47">
        <v>0</v>
      </c>
    </row>
    <row r="48" spans="1:6" ht="15">
      <c r="A48" s="1">
        <v>85.1986096376</v>
      </c>
      <c r="B48" s="1">
        <v>104.6232343295</v>
      </c>
      <c r="C48" s="1">
        <v>2.8580678991</v>
      </c>
      <c r="D48" s="1">
        <v>2.7469081579</v>
      </c>
      <c r="E48">
        <v>1</v>
      </c>
      <c r="F48">
        <v>0</v>
      </c>
    </row>
    <row r="49" spans="1:6" ht="15">
      <c r="A49" s="1">
        <v>74.6243384602</v>
      </c>
      <c r="B49" s="1">
        <v>57.7703787662</v>
      </c>
      <c r="C49" s="1">
        <v>4.1956587335</v>
      </c>
      <c r="D49" s="1">
        <v>4.54703651</v>
      </c>
      <c r="E49">
        <v>1</v>
      </c>
      <c r="F49">
        <v>0</v>
      </c>
    </row>
    <row r="50" spans="1:6" ht="15">
      <c r="A50" s="1">
        <v>68.3778926179</v>
      </c>
      <c r="B50" s="1">
        <v>63.9429553974</v>
      </c>
      <c r="C50" s="1">
        <v>3.9647569196</v>
      </c>
      <c r="D50" s="1">
        <v>6.0980334351</v>
      </c>
      <c r="E50">
        <v>1</v>
      </c>
      <c r="F50">
        <v>0</v>
      </c>
    </row>
    <row r="51" spans="1:6" ht="15">
      <c r="A51" s="1">
        <v>73.9978642494</v>
      </c>
      <c r="B51" s="1">
        <v>75.7247351132</v>
      </c>
      <c r="C51" s="1">
        <v>2.3710618977</v>
      </c>
      <c r="D51" s="1">
        <v>0</v>
      </c>
      <c r="E51">
        <v>1</v>
      </c>
      <c r="F51">
        <v>1</v>
      </c>
    </row>
    <row r="52" spans="1:6" ht="15">
      <c r="A52" s="1">
        <v>85.1671619916</v>
      </c>
      <c r="B52" s="1">
        <v>111.2894875774</v>
      </c>
      <c r="C52" s="1">
        <v>1.695156098</v>
      </c>
      <c r="D52" s="1">
        <v>4.6128232177</v>
      </c>
      <c r="E52">
        <v>1</v>
      </c>
      <c r="F52">
        <v>1</v>
      </c>
    </row>
    <row r="53" spans="1:6" ht="15">
      <c r="A53" s="1">
        <v>93.4649183086</v>
      </c>
      <c r="B53" s="1">
        <v>103.4581999199</v>
      </c>
      <c r="C53" s="1">
        <v>1.1248287333</v>
      </c>
      <c r="D53" s="1">
        <v>2.9898233159</v>
      </c>
      <c r="E53">
        <v>1</v>
      </c>
      <c r="F53">
        <v>1</v>
      </c>
    </row>
    <row r="54" spans="1:6" ht="15">
      <c r="A54" s="1">
        <v>65.5653613304</v>
      </c>
      <c r="B54" s="1">
        <v>66.8730147906</v>
      </c>
      <c r="C54" s="1">
        <v>1.724474291</v>
      </c>
      <c r="D54" s="1">
        <v>1.2208087492</v>
      </c>
      <c r="E54">
        <v>1</v>
      </c>
      <c r="F54">
        <v>0</v>
      </c>
    </row>
    <row r="55" spans="1:6" ht="15">
      <c r="A55" s="1">
        <v>64.8479316322</v>
      </c>
      <c r="B55" s="1">
        <v>73.3631472715</v>
      </c>
      <c r="C55" s="1">
        <v>4.1050334863</v>
      </c>
      <c r="D55" s="1">
        <v>4.5337750057</v>
      </c>
      <c r="E55">
        <v>1</v>
      </c>
      <c r="F55">
        <v>0</v>
      </c>
    </row>
    <row r="56" spans="1:6" ht="15">
      <c r="A56" s="1">
        <v>68.1341442975</v>
      </c>
      <c r="B56" s="1">
        <v>73.7428096532</v>
      </c>
      <c r="C56" s="1">
        <v>2.9538464458</v>
      </c>
      <c r="D56" s="1">
        <v>7.4493456938</v>
      </c>
      <c r="E56">
        <v>1</v>
      </c>
      <c r="F56">
        <v>0</v>
      </c>
    </row>
    <row r="57" spans="1:6" ht="15">
      <c r="A57" s="1">
        <v>77.3502768045</v>
      </c>
      <c r="B57" s="1">
        <v>80.2323862394</v>
      </c>
      <c r="C57" s="1">
        <v>4.1542912462</v>
      </c>
      <c r="D57" s="1">
        <v>2.7130747812</v>
      </c>
      <c r="E57">
        <v>1</v>
      </c>
      <c r="F57">
        <v>0</v>
      </c>
    </row>
    <row r="58" spans="1:6" ht="15">
      <c r="A58" s="1">
        <v>56.6636317322</v>
      </c>
      <c r="B58" s="1">
        <v>63.0470687254</v>
      </c>
      <c r="C58" s="1">
        <v>2.4391120593</v>
      </c>
      <c r="D58" s="1">
        <v>0</v>
      </c>
      <c r="E58">
        <v>1</v>
      </c>
      <c r="F58">
        <v>0</v>
      </c>
    </row>
    <row r="59" spans="1:6" ht="15">
      <c r="A59" s="1">
        <v>70.7658228899</v>
      </c>
      <c r="B59" s="1">
        <v>67.2083981885</v>
      </c>
      <c r="C59" s="1">
        <v>2.0810702828</v>
      </c>
      <c r="D59" s="1">
        <v>3.7471116066</v>
      </c>
      <c r="E59">
        <v>1</v>
      </c>
      <c r="F59">
        <v>1</v>
      </c>
    </row>
    <row r="60" spans="1:6" ht="15">
      <c r="A60" s="1">
        <v>65.1526004208</v>
      </c>
      <c r="B60" s="1">
        <v>77.4361109635</v>
      </c>
      <c r="C60" s="1">
        <v>2.551706192</v>
      </c>
      <c r="D60" s="1">
        <v>5.4978386674</v>
      </c>
      <c r="E60">
        <v>1</v>
      </c>
      <c r="F60">
        <v>0</v>
      </c>
    </row>
    <row r="61" spans="1:6" ht="15">
      <c r="A61" s="1">
        <v>67.7388078523</v>
      </c>
      <c r="B61" s="1">
        <v>72.4013210336</v>
      </c>
      <c r="C61" s="1">
        <v>2.6327232215</v>
      </c>
      <c r="D61" s="1">
        <v>3.9903457485</v>
      </c>
      <c r="E61">
        <v>1</v>
      </c>
      <c r="F61">
        <v>0</v>
      </c>
    </row>
    <row r="62" spans="1:6" ht="15">
      <c r="A62" s="1">
        <v>67.2445183406</v>
      </c>
      <c r="B62" s="1">
        <v>63.1249414502</v>
      </c>
      <c r="C62" s="1">
        <v>3.0905595877</v>
      </c>
      <c r="D62" s="1">
        <v>4.6043844043</v>
      </c>
      <c r="E62">
        <v>1</v>
      </c>
      <c r="F62">
        <v>1</v>
      </c>
    </row>
    <row r="63" spans="1:6" ht="15">
      <c r="A63" s="1">
        <v>74.0941777097</v>
      </c>
      <c r="B63" s="1">
        <v>69.8816370676</v>
      </c>
      <c r="C63" s="1">
        <v>2.9529785982</v>
      </c>
      <c r="D63" s="1">
        <v>0.2063309896</v>
      </c>
      <c r="E63">
        <v>1</v>
      </c>
      <c r="F63">
        <v>1</v>
      </c>
    </row>
    <row r="64" spans="1:6" ht="15">
      <c r="A64" s="1">
        <v>74.0842720164</v>
      </c>
      <c r="B64" s="1">
        <v>91.8807721435</v>
      </c>
      <c r="C64" s="1">
        <v>2.6725106679</v>
      </c>
      <c r="D64" s="1">
        <v>4.7157588845</v>
      </c>
      <c r="E64">
        <v>1</v>
      </c>
      <c r="F64">
        <v>1</v>
      </c>
    </row>
    <row r="65" spans="1:6" ht="15">
      <c r="A65" s="1">
        <v>77.9051732802</v>
      </c>
      <c r="B65" s="1">
        <v>77.0357465741</v>
      </c>
      <c r="C65" s="1">
        <v>3.017073561</v>
      </c>
      <c r="D65" s="1">
        <v>3.4035546296</v>
      </c>
      <c r="E65">
        <v>1</v>
      </c>
      <c r="F65">
        <v>1</v>
      </c>
    </row>
    <row r="66" spans="1:6" ht="15">
      <c r="A66" s="1">
        <v>80.7512128715</v>
      </c>
      <c r="B66" s="1">
        <v>82.8986258789</v>
      </c>
      <c r="C66" s="1">
        <v>3.4011315496</v>
      </c>
      <c r="D66" s="1">
        <v>5.4621691572</v>
      </c>
      <c r="E66">
        <v>1</v>
      </c>
      <c r="F66">
        <v>0</v>
      </c>
    </row>
    <row r="67" spans="1:6" ht="15">
      <c r="A67" s="1">
        <v>85.2268814149</v>
      </c>
      <c r="B67" s="1">
        <v>88.2934617497</v>
      </c>
      <c r="C67" s="1">
        <v>1.9755893537</v>
      </c>
      <c r="D67" s="1">
        <v>0.8167030734</v>
      </c>
      <c r="E67">
        <v>1</v>
      </c>
      <c r="F67">
        <v>1</v>
      </c>
    </row>
    <row r="68" spans="1:6" ht="15">
      <c r="A68" s="1">
        <v>73.8209384621</v>
      </c>
      <c r="B68" s="1">
        <v>95.5639624311</v>
      </c>
      <c r="C68" s="1">
        <v>3.7045409171</v>
      </c>
      <c r="D68" s="1">
        <v>2.2552504632</v>
      </c>
      <c r="E68">
        <v>1</v>
      </c>
      <c r="F68">
        <v>1</v>
      </c>
    </row>
    <row r="69" spans="1:6" ht="15">
      <c r="A69" s="1">
        <v>65.4954846223</v>
      </c>
      <c r="B69" s="1">
        <v>67.4004465087</v>
      </c>
      <c r="C69" s="1">
        <v>2.3139135094</v>
      </c>
      <c r="D69" s="1">
        <v>2.7799404506</v>
      </c>
      <c r="E69">
        <v>1</v>
      </c>
      <c r="F69">
        <v>0</v>
      </c>
    </row>
    <row r="70" spans="1:6" ht="15">
      <c r="A70" s="1">
        <v>74.0659114157</v>
      </c>
      <c r="B70" s="1">
        <v>78.6329965415</v>
      </c>
      <c r="C70" s="1">
        <v>1.7500716027</v>
      </c>
      <c r="D70" s="1">
        <v>3.1256180119</v>
      </c>
      <c r="E70">
        <v>2</v>
      </c>
      <c r="F70">
        <v>0</v>
      </c>
    </row>
    <row r="71" spans="1:6" ht="15">
      <c r="A71" s="1">
        <v>70.3968959939</v>
      </c>
      <c r="B71" s="1">
        <v>64.7532373888</v>
      </c>
      <c r="C71" s="1">
        <v>5.4086258164</v>
      </c>
      <c r="D71" s="1">
        <v>4.8837838528</v>
      </c>
      <c r="E71">
        <v>2</v>
      </c>
      <c r="F71">
        <v>0</v>
      </c>
    </row>
    <row r="72" spans="1:6" ht="15">
      <c r="A72" s="1">
        <v>60.8978130916</v>
      </c>
      <c r="B72" s="1">
        <v>51.4370893105</v>
      </c>
      <c r="C72" s="1">
        <v>3.3917971223</v>
      </c>
      <c r="D72" s="1">
        <v>1.0940036636</v>
      </c>
      <c r="E72">
        <v>1</v>
      </c>
      <c r="F72">
        <v>1</v>
      </c>
    </row>
    <row r="73" spans="1:6" ht="15">
      <c r="A73" s="1">
        <v>48.7423410111</v>
      </c>
      <c r="B73" s="1">
        <v>62.2651601355</v>
      </c>
      <c r="C73" s="1">
        <v>3.0188117167</v>
      </c>
      <c r="D73" s="1">
        <v>5.5082262814</v>
      </c>
      <c r="E73">
        <v>2</v>
      </c>
      <c r="F73">
        <v>0</v>
      </c>
    </row>
    <row r="74" spans="1:6" ht="15">
      <c r="A74" s="1">
        <v>69.6278767209</v>
      </c>
      <c r="B74" s="1">
        <v>62.7151356589</v>
      </c>
      <c r="C74" s="1">
        <v>1.4103203399</v>
      </c>
      <c r="D74" s="1">
        <v>2.1077054873</v>
      </c>
      <c r="E74">
        <v>1</v>
      </c>
      <c r="F74">
        <v>1</v>
      </c>
    </row>
    <row r="75" spans="1:6" ht="15">
      <c r="A75" s="1">
        <v>77.6307538934</v>
      </c>
      <c r="B75" s="1">
        <v>74.1995537095</v>
      </c>
      <c r="C75" s="1">
        <v>3.2474675374</v>
      </c>
      <c r="D75" s="1">
        <v>1.5776371681</v>
      </c>
      <c r="E75">
        <v>1</v>
      </c>
      <c r="F75">
        <v>1</v>
      </c>
    </row>
    <row r="76" spans="1:6" ht="15">
      <c r="A76" s="1">
        <v>58.8552943398</v>
      </c>
      <c r="B76" s="1">
        <v>61.8242729495</v>
      </c>
      <c r="C76" s="1">
        <v>3.6536984384</v>
      </c>
      <c r="D76" s="1">
        <v>3.4201156131</v>
      </c>
      <c r="E76">
        <v>2</v>
      </c>
      <c r="F76">
        <v>0</v>
      </c>
    </row>
    <row r="77" spans="1:6" ht="15">
      <c r="A77" s="1">
        <v>66.8545136328</v>
      </c>
      <c r="B77" s="1">
        <v>62.9808653348</v>
      </c>
      <c r="C77" s="1">
        <v>3.6383174247</v>
      </c>
      <c r="D77" s="1">
        <v>6.5759930425</v>
      </c>
      <c r="E77">
        <v>2</v>
      </c>
      <c r="F77">
        <v>0</v>
      </c>
    </row>
    <row r="78" spans="1:6" ht="15">
      <c r="A78" s="1">
        <v>68.612351322</v>
      </c>
      <c r="B78" s="1">
        <v>66.4408197825</v>
      </c>
      <c r="C78" s="1">
        <v>4.398921253</v>
      </c>
      <c r="D78" s="1">
        <v>4.0353091362</v>
      </c>
      <c r="E78">
        <v>1</v>
      </c>
      <c r="F78">
        <v>1</v>
      </c>
    </row>
    <row r="79" spans="1:6" ht="15">
      <c r="A79" s="1">
        <v>59.925850322</v>
      </c>
      <c r="B79" s="1">
        <v>52.8751431581</v>
      </c>
      <c r="C79" s="1">
        <v>3.313971898</v>
      </c>
      <c r="D79" s="1">
        <v>4.4558510065</v>
      </c>
      <c r="E79">
        <v>1</v>
      </c>
      <c r="F79">
        <v>1</v>
      </c>
    </row>
    <row r="80" spans="1:6" ht="15">
      <c r="A80" s="1">
        <v>84.5191787018</v>
      </c>
      <c r="B80" s="1">
        <v>85.1922241346</v>
      </c>
      <c r="C80" s="1">
        <v>1.5585750533</v>
      </c>
      <c r="D80" s="1">
        <v>0</v>
      </c>
      <c r="E80">
        <v>1</v>
      </c>
      <c r="F80">
        <v>1</v>
      </c>
    </row>
    <row r="81" spans="1:6" ht="15">
      <c r="A81" s="1">
        <v>58.4381124073</v>
      </c>
      <c r="B81" s="1">
        <v>35.89037456</v>
      </c>
      <c r="C81" s="1">
        <v>3.9975598659</v>
      </c>
      <c r="D81" s="1">
        <v>4.1722612134</v>
      </c>
      <c r="E81">
        <v>2</v>
      </c>
      <c r="F81">
        <v>0</v>
      </c>
    </row>
    <row r="82" spans="1:6" ht="15">
      <c r="A82" s="1">
        <v>66.8204516482</v>
      </c>
      <c r="B82" s="1">
        <v>86.3564696245</v>
      </c>
      <c r="C82" s="1">
        <v>2.2016536878</v>
      </c>
      <c r="D82" s="1">
        <v>1.655843524</v>
      </c>
      <c r="E82">
        <v>2</v>
      </c>
      <c r="F82">
        <v>0</v>
      </c>
    </row>
    <row r="83" spans="1:6" ht="15">
      <c r="A83" s="1">
        <v>74.2729977838</v>
      </c>
      <c r="B83" s="1">
        <v>82.9725380895</v>
      </c>
      <c r="C83" s="1">
        <v>4.6493404979</v>
      </c>
      <c r="D83" s="1">
        <v>7.2123338608</v>
      </c>
      <c r="E83">
        <v>1</v>
      </c>
      <c r="F83">
        <v>1</v>
      </c>
    </row>
    <row r="84" spans="1:6" ht="15">
      <c r="A84" s="1">
        <v>83.5468171278</v>
      </c>
      <c r="B84" s="1">
        <v>72.2723904926</v>
      </c>
      <c r="C84" s="1">
        <v>1.8475847999</v>
      </c>
      <c r="D84" s="1">
        <v>1.1084484733</v>
      </c>
      <c r="E84">
        <v>2</v>
      </c>
      <c r="F84">
        <v>0</v>
      </c>
    </row>
    <row r="85" spans="1:6" ht="15">
      <c r="A85" s="1">
        <v>80.5780074324</v>
      </c>
      <c r="B85" s="1">
        <v>59.6761088046</v>
      </c>
      <c r="C85" s="1">
        <v>2.3039360866</v>
      </c>
      <c r="D85" s="1">
        <v>2.5675312572</v>
      </c>
      <c r="E85">
        <v>2</v>
      </c>
      <c r="F85">
        <v>0</v>
      </c>
    </row>
    <row r="86" spans="1:6" ht="15">
      <c r="A86" s="1">
        <v>71.2218430458</v>
      </c>
      <c r="B86" s="1">
        <v>81.2174693584</v>
      </c>
      <c r="C86" s="1">
        <v>3.2556315971</v>
      </c>
      <c r="D86" s="1">
        <v>5.7263621037</v>
      </c>
      <c r="E86">
        <v>1</v>
      </c>
      <c r="F86">
        <v>1</v>
      </c>
    </row>
    <row r="87" spans="1:6" ht="15">
      <c r="A87" s="1">
        <v>66.3955842033</v>
      </c>
      <c r="B87" s="1">
        <v>61.5366362361</v>
      </c>
      <c r="C87" s="1">
        <v>3.0100481949</v>
      </c>
      <c r="D87" s="1">
        <v>1.6952559602</v>
      </c>
      <c r="E87">
        <v>1</v>
      </c>
      <c r="F87">
        <v>1</v>
      </c>
    </row>
    <row r="88" spans="1:6" ht="15">
      <c r="A88" s="1">
        <v>69.6634974658</v>
      </c>
      <c r="B88" s="1">
        <v>90.6446582183</v>
      </c>
      <c r="C88" s="1">
        <v>4.0089244431</v>
      </c>
      <c r="D88" s="1">
        <v>5.6955107225</v>
      </c>
      <c r="E88">
        <v>2</v>
      </c>
      <c r="F88">
        <v>0</v>
      </c>
    </row>
    <row r="89" spans="1:6" ht="15">
      <c r="A89" s="1">
        <v>73.7412994279</v>
      </c>
      <c r="B89" s="1">
        <v>75.2082729655</v>
      </c>
      <c r="C89" s="1">
        <v>4.5262675134</v>
      </c>
      <c r="D89" s="1">
        <v>2.3071508799</v>
      </c>
      <c r="E89">
        <v>1</v>
      </c>
      <c r="F89">
        <v>1</v>
      </c>
    </row>
    <row r="90" spans="1:6" ht="15">
      <c r="A90" s="1">
        <v>87.0985089771</v>
      </c>
      <c r="B90" s="1">
        <v>75.1287439909</v>
      </c>
      <c r="C90" s="1">
        <v>3.314949961</v>
      </c>
      <c r="D90" s="1">
        <v>0.013366247</v>
      </c>
      <c r="E90">
        <v>1</v>
      </c>
      <c r="F90">
        <v>1</v>
      </c>
    </row>
    <row r="91" spans="1:6" ht="15">
      <c r="A91" s="1">
        <v>65.2386741592</v>
      </c>
      <c r="B91" s="1">
        <v>62.9377074593</v>
      </c>
      <c r="C91" s="1">
        <v>2.179569836</v>
      </c>
      <c r="D91" s="1">
        <v>1.3714657919</v>
      </c>
      <c r="E91">
        <v>2</v>
      </c>
      <c r="F91">
        <v>0</v>
      </c>
    </row>
    <row r="92" spans="1:6" ht="15">
      <c r="A92" s="1">
        <v>57.3559678548</v>
      </c>
      <c r="B92" s="1">
        <v>62.5976589992</v>
      </c>
      <c r="C92" s="1">
        <v>3.1059205733</v>
      </c>
      <c r="D92" s="1">
        <v>0.1700118494</v>
      </c>
      <c r="E92">
        <v>2</v>
      </c>
      <c r="F92">
        <v>1</v>
      </c>
    </row>
    <row r="93" spans="1:6" ht="15">
      <c r="A93" s="1">
        <v>61.1972450016</v>
      </c>
      <c r="B93" s="1">
        <v>85.5712028164</v>
      </c>
      <c r="C93" s="1">
        <v>4.9522948399</v>
      </c>
      <c r="D93" s="1">
        <v>4.757399763</v>
      </c>
      <c r="E93">
        <v>2</v>
      </c>
      <c r="F93">
        <v>1</v>
      </c>
    </row>
    <row r="94" spans="1:6" ht="15">
      <c r="A94" s="1">
        <v>74.802908794</v>
      </c>
      <c r="B94" s="1">
        <v>61.4902494323</v>
      </c>
      <c r="C94" s="1">
        <v>3.6040203359</v>
      </c>
      <c r="D94" s="1">
        <v>4.6241689206</v>
      </c>
      <c r="E94">
        <v>2</v>
      </c>
      <c r="F94">
        <v>0</v>
      </c>
    </row>
    <row r="95" spans="1:6" ht="15">
      <c r="A95" s="1">
        <v>50.1149927982</v>
      </c>
      <c r="B95" s="1">
        <v>57.4293453723</v>
      </c>
      <c r="C95" s="1">
        <v>2.8153793112</v>
      </c>
      <c r="D95" s="1">
        <v>1.9609350408</v>
      </c>
      <c r="E95">
        <v>2</v>
      </c>
      <c r="F95">
        <v>1</v>
      </c>
    </row>
    <row r="96" spans="1:6" ht="15">
      <c r="A96" s="1">
        <v>75.8392118354</v>
      </c>
      <c r="B96" s="1">
        <v>84.7915396206</v>
      </c>
      <c r="C96" s="1">
        <v>3.0464870061</v>
      </c>
      <c r="D96" s="1">
        <v>1.4755823754</v>
      </c>
      <c r="E96">
        <v>2</v>
      </c>
      <c r="F96">
        <v>1</v>
      </c>
    </row>
    <row r="97" spans="1:6" ht="15">
      <c r="A97" s="1">
        <v>67.6341610318</v>
      </c>
      <c r="B97" s="1">
        <v>87.4071050164</v>
      </c>
      <c r="C97" s="1">
        <v>3.9596576592</v>
      </c>
      <c r="D97" s="1">
        <v>6.4949837978</v>
      </c>
      <c r="E97">
        <v>2</v>
      </c>
      <c r="F97">
        <v>1</v>
      </c>
    </row>
    <row r="98" spans="1:6" ht="15">
      <c r="A98" s="1">
        <v>78.7086776358</v>
      </c>
      <c r="B98" s="1">
        <v>92.8402710408</v>
      </c>
      <c r="C98" s="1">
        <v>3.6828069094</v>
      </c>
      <c r="D98" s="1">
        <v>1.6369653442</v>
      </c>
      <c r="E98">
        <v>2</v>
      </c>
      <c r="F98">
        <v>0</v>
      </c>
    </row>
    <row r="99" spans="1:6" ht="15">
      <c r="A99" s="1">
        <v>78.7025225774</v>
      </c>
      <c r="B99" s="1">
        <v>77.9984388107</v>
      </c>
      <c r="C99" s="1">
        <v>2.6597725893</v>
      </c>
      <c r="D99" s="1">
        <v>0.641604123</v>
      </c>
      <c r="E99">
        <v>2</v>
      </c>
      <c r="F99">
        <v>1</v>
      </c>
    </row>
    <row r="100" spans="1:6" ht="15">
      <c r="A100" s="1">
        <v>77.0926738432</v>
      </c>
      <c r="B100" s="1">
        <v>94.8137305407</v>
      </c>
      <c r="C100" s="1">
        <v>3.3319162182</v>
      </c>
      <c r="D100" s="1">
        <v>2.7257754363</v>
      </c>
      <c r="E100">
        <v>2</v>
      </c>
      <c r="F100">
        <v>1</v>
      </c>
    </row>
    <row r="101" spans="1:6" ht="15">
      <c r="A101" s="1">
        <v>67.194797932</v>
      </c>
      <c r="B101" s="1">
        <v>67.8293260445</v>
      </c>
      <c r="C101" s="1">
        <v>2.7320685772</v>
      </c>
      <c r="D101" s="1">
        <v>4.9357254438</v>
      </c>
      <c r="E101">
        <v>2</v>
      </c>
      <c r="F101">
        <v>0</v>
      </c>
    </row>
    <row r="102" spans="1:6" ht="15">
      <c r="A102" s="1">
        <v>70.2142443483</v>
      </c>
      <c r="B102" s="1">
        <v>62.403850505</v>
      </c>
      <c r="C102" s="1">
        <v>3.118380004</v>
      </c>
      <c r="D102" s="1">
        <v>4.8697485053</v>
      </c>
      <c r="E102">
        <v>2</v>
      </c>
      <c r="F102">
        <v>1</v>
      </c>
    </row>
    <row r="103" spans="1:6" ht="15">
      <c r="A103" s="1">
        <v>84.272541879</v>
      </c>
      <c r="B103" s="1">
        <v>100.5054042684</v>
      </c>
      <c r="C103" s="1">
        <v>2.1521861475</v>
      </c>
      <c r="D103" s="1">
        <v>3.5209590954</v>
      </c>
      <c r="E103">
        <v>2</v>
      </c>
      <c r="F103">
        <v>1</v>
      </c>
    </row>
    <row r="104" spans="1:6" ht="15">
      <c r="A104" s="1">
        <v>77.3972130516</v>
      </c>
      <c r="B104" s="1">
        <v>91.8200029605</v>
      </c>
      <c r="C104" s="1">
        <v>2.0128303239</v>
      </c>
      <c r="D104" s="1">
        <v>5.2817990467</v>
      </c>
      <c r="E104">
        <v>2</v>
      </c>
      <c r="F104">
        <v>0</v>
      </c>
    </row>
    <row r="105" spans="1:6" ht="15">
      <c r="A105" s="1">
        <v>76.8412475786</v>
      </c>
      <c r="B105" s="1">
        <v>83.5326271848</v>
      </c>
      <c r="C105" s="1">
        <v>2.9467028055</v>
      </c>
      <c r="D105" s="1">
        <v>3.2398708814</v>
      </c>
      <c r="E105">
        <v>2</v>
      </c>
      <c r="F105">
        <v>0</v>
      </c>
    </row>
    <row r="106" spans="1:6" ht="15">
      <c r="A106" s="1">
        <v>83.6357163386</v>
      </c>
      <c r="B106" s="1">
        <v>78.9503856592</v>
      </c>
      <c r="C106" s="1">
        <v>1.9547495631</v>
      </c>
      <c r="D106" s="1">
        <v>1.4100234302</v>
      </c>
      <c r="E106">
        <v>2</v>
      </c>
      <c r="F106">
        <v>1</v>
      </c>
    </row>
    <row r="107" spans="1:6" ht="15">
      <c r="A107" s="1">
        <v>87.4187521345</v>
      </c>
      <c r="B107" s="1">
        <v>98.5902339579</v>
      </c>
      <c r="C107" s="1">
        <v>2.7982935497</v>
      </c>
      <c r="D107" s="1">
        <v>2.5723505662</v>
      </c>
      <c r="E107">
        <v>2</v>
      </c>
      <c r="F107">
        <v>1</v>
      </c>
    </row>
    <row r="108" spans="1:6" ht="15">
      <c r="A108" s="1">
        <v>58.3966260045</v>
      </c>
      <c r="B108" s="1">
        <v>71.9523775185</v>
      </c>
      <c r="C108" s="1">
        <v>2.7960848451</v>
      </c>
      <c r="D108" s="1">
        <v>4.1577896436</v>
      </c>
      <c r="E108">
        <v>2</v>
      </c>
      <c r="F108">
        <v>1</v>
      </c>
    </row>
    <row r="109" spans="1:6" ht="15">
      <c r="A109" s="1">
        <v>61.2795543207</v>
      </c>
      <c r="B109" s="1">
        <v>54.0495943333</v>
      </c>
      <c r="C109" s="1">
        <v>3.5920445172</v>
      </c>
      <c r="D109" s="1">
        <v>3.5560880035</v>
      </c>
      <c r="E109">
        <v>2</v>
      </c>
      <c r="F109">
        <v>0</v>
      </c>
    </row>
    <row r="110" spans="1:6" ht="15">
      <c r="A110" s="1">
        <v>61.6983611295</v>
      </c>
      <c r="B110" s="1">
        <v>48.0890419328</v>
      </c>
      <c r="C110" s="1">
        <v>2.3281507283</v>
      </c>
      <c r="D110" s="1">
        <v>0</v>
      </c>
      <c r="E110">
        <v>2</v>
      </c>
      <c r="F110">
        <v>0</v>
      </c>
    </row>
    <row r="111" spans="1:6" ht="15">
      <c r="A111" s="1">
        <v>52.7832393311</v>
      </c>
      <c r="B111" s="1">
        <v>57.7367329995</v>
      </c>
      <c r="C111" s="1">
        <v>2.9025403199</v>
      </c>
      <c r="D111" s="1">
        <v>1.0609855413</v>
      </c>
      <c r="E111">
        <v>2</v>
      </c>
      <c r="F111">
        <v>0</v>
      </c>
    </row>
    <row r="112" spans="1:6" ht="15">
      <c r="A112" s="1">
        <v>58.6086267099</v>
      </c>
      <c r="B112" s="1">
        <v>67.1455284024</v>
      </c>
      <c r="C112" s="1">
        <v>5.0384506659</v>
      </c>
      <c r="D112" s="1">
        <v>4.9019050819</v>
      </c>
      <c r="E112">
        <v>2</v>
      </c>
      <c r="F112">
        <v>1</v>
      </c>
    </row>
    <row r="113" spans="1:6" ht="15">
      <c r="A113" s="1">
        <v>81.4743287721</v>
      </c>
      <c r="B113" s="1">
        <v>84.2163769871</v>
      </c>
      <c r="C113" s="1">
        <v>3.9235183907</v>
      </c>
      <c r="D113" s="1">
        <v>4.5562071226</v>
      </c>
      <c r="E113">
        <v>2</v>
      </c>
      <c r="F113">
        <v>0</v>
      </c>
    </row>
    <row r="114" spans="1:6" ht="15">
      <c r="A114" s="1">
        <v>75.3233277231</v>
      </c>
      <c r="B114" s="1">
        <v>88.6320401211</v>
      </c>
      <c r="C114" s="1">
        <v>3.5705685921</v>
      </c>
      <c r="D114" s="1">
        <v>2.9391365959</v>
      </c>
      <c r="E114">
        <v>2</v>
      </c>
      <c r="F114">
        <v>0</v>
      </c>
    </row>
    <row r="115" spans="1:6" ht="15">
      <c r="A115" s="1">
        <v>70.6606341085</v>
      </c>
      <c r="B115" s="1">
        <v>84.0592581521</v>
      </c>
      <c r="C115" s="1">
        <v>3.2004509944</v>
      </c>
      <c r="D115" s="1">
        <v>0.4045499783</v>
      </c>
      <c r="E115">
        <v>2</v>
      </c>
      <c r="F115">
        <v>1</v>
      </c>
    </row>
    <row r="116" spans="1:6" ht="15">
      <c r="A116" s="1">
        <v>50.3780788714</v>
      </c>
      <c r="B116" s="1">
        <v>44.4555452965</v>
      </c>
      <c r="C116" s="1">
        <v>1.6081929784</v>
      </c>
      <c r="D116" s="1">
        <v>0</v>
      </c>
      <c r="E116">
        <v>2</v>
      </c>
      <c r="F116">
        <v>0</v>
      </c>
    </row>
    <row r="117" spans="1:6" ht="15">
      <c r="A117" s="1">
        <v>74.0570010707</v>
      </c>
      <c r="B117" s="1">
        <v>70.3949954955</v>
      </c>
      <c r="C117" s="1">
        <v>4.700229604</v>
      </c>
      <c r="D117" s="1">
        <v>3.9230574865</v>
      </c>
      <c r="E117">
        <v>2</v>
      </c>
      <c r="F117">
        <v>0</v>
      </c>
    </row>
    <row r="118" spans="1:6" ht="15">
      <c r="A118" s="1">
        <v>58.0712360526</v>
      </c>
      <c r="B118" s="1">
        <v>55.1515914459</v>
      </c>
      <c r="C118" s="1">
        <v>3.7917042361</v>
      </c>
      <c r="D118" s="1">
        <v>6.2758902639</v>
      </c>
      <c r="E118">
        <v>2</v>
      </c>
      <c r="F118">
        <v>1</v>
      </c>
    </row>
    <row r="119" spans="1:6" ht="15">
      <c r="A119" s="1">
        <v>54.3788275981</v>
      </c>
      <c r="B119" s="1">
        <v>60.8415178362</v>
      </c>
      <c r="C119" s="1">
        <v>2.9371444931</v>
      </c>
      <c r="D119" s="1">
        <v>0.8768742528</v>
      </c>
      <c r="E119">
        <v>2</v>
      </c>
      <c r="F119">
        <v>0</v>
      </c>
    </row>
    <row r="120" spans="1:6" ht="15">
      <c r="A120" s="1">
        <v>66.8271611014</v>
      </c>
      <c r="B120" s="1">
        <v>57.8186072515</v>
      </c>
      <c r="C120" s="1">
        <v>2.7506930648</v>
      </c>
      <c r="D120" s="1">
        <v>0</v>
      </c>
      <c r="E120">
        <v>2</v>
      </c>
      <c r="F120">
        <v>1</v>
      </c>
    </row>
    <row r="121" spans="1:6" ht="15">
      <c r="A121" s="1">
        <v>64.3641589195</v>
      </c>
      <c r="B121" s="1">
        <v>77.9082954785</v>
      </c>
      <c r="C121" s="1">
        <v>2.955661546</v>
      </c>
      <c r="D121" s="1">
        <v>0</v>
      </c>
      <c r="E121">
        <v>2</v>
      </c>
      <c r="F121">
        <v>1</v>
      </c>
    </row>
    <row r="122" spans="1:6" ht="15">
      <c r="A122" s="1">
        <v>66.3729776706</v>
      </c>
      <c r="B122" s="1">
        <v>68.582707636</v>
      </c>
      <c r="C122" s="1">
        <v>3.9401638336</v>
      </c>
      <c r="D122" s="1">
        <v>4.0336898447</v>
      </c>
      <c r="E122">
        <v>2</v>
      </c>
      <c r="F122">
        <v>1</v>
      </c>
    </row>
    <row r="123" spans="1:6" ht="15">
      <c r="A123" s="1">
        <v>72.3870650283</v>
      </c>
      <c r="B123" s="1">
        <v>67.8033269311</v>
      </c>
      <c r="C123" s="1">
        <v>4.2085700287</v>
      </c>
      <c r="D123" s="1">
        <v>4.030663971</v>
      </c>
      <c r="E123">
        <v>2</v>
      </c>
      <c r="F123">
        <v>1</v>
      </c>
    </row>
    <row r="124" spans="1:6" ht="15">
      <c r="A124" s="1">
        <v>80.606200925</v>
      </c>
      <c r="B124" s="1">
        <v>76.5560497383</v>
      </c>
      <c r="C124" s="1">
        <v>3.2914702395</v>
      </c>
      <c r="D124" s="1">
        <v>2.9566828148</v>
      </c>
      <c r="E124">
        <v>2</v>
      </c>
      <c r="F124">
        <v>0</v>
      </c>
    </row>
    <row r="125" spans="1:6" ht="15">
      <c r="A125" s="1">
        <v>78.2647969564</v>
      </c>
      <c r="B125" s="1">
        <v>86.7448135483</v>
      </c>
      <c r="C125" s="1">
        <v>3.1843730179</v>
      </c>
      <c r="D125" s="1">
        <v>6.6035500897</v>
      </c>
      <c r="E125">
        <v>2</v>
      </c>
      <c r="F125">
        <v>1</v>
      </c>
    </row>
    <row r="126" spans="1:6" ht="15">
      <c r="A126" s="1">
        <v>67.3365197031</v>
      </c>
      <c r="B126" s="1">
        <v>61.3683165082</v>
      </c>
      <c r="C126" s="1">
        <v>4.8767590589</v>
      </c>
      <c r="D126" s="1">
        <v>0.6623924968</v>
      </c>
      <c r="E126">
        <v>2</v>
      </c>
      <c r="F126">
        <v>1</v>
      </c>
    </row>
    <row r="127" spans="1:6" ht="15">
      <c r="A127" s="1">
        <v>60.9632214985</v>
      </c>
      <c r="B127" s="1">
        <v>66.6308890449</v>
      </c>
      <c r="C127" s="1">
        <v>3.662283989</v>
      </c>
      <c r="D127" s="1">
        <v>3.4233974561</v>
      </c>
      <c r="E127">
        <v>2</v>
      </c>
      <c r="F127">
        <v>1</v>
      </c>
    </row>
    <row r="128" spans="1:6" ht="15">
      <c r="A128" s="1">
        <v>70.2639557549</v>
      </c>
      <c r="B128" s="1">
        <v>67.4724702466</v>
      </c>
      <c r="C128" s="1">
        <v>3.8895515583</v>
      </c>
      <c r="D128" s="1">
        <v>2.7472280719</v>
      </c>
      <c r="E128">
        <v>2</v>
      </c>
      <c r="F128">
        <v>0</v>
      </c>
    </row>
    <row r="129" spans="1:6" ht="15">
      <c r="A129" s="1">
        <v>66.8143513028</v>
      </c>
      <c r="B129" s="1">
        <v>74.3733802793</v>
      </c>
      <c r="C129" s="1">
        <v>4.4188798228</v>
      </c>
      <c r="D129" s="1">
        <v>2.7553731204</v>
      </c>
      <c r="E129">
        <v>2</v>
      </c>
      <c r="F129">
        <v>0</v>
      </c>
    </row>
    <row r="130" spans="1:6" ht="15">
      <c r="A130" s="1">
        <v>54.7588267237</v>
      </c>
      <c r="B130" s="1">
        <v>47.8521204918</v>
      </c>
      <c r="C130" s="1">
        <v>4.2678199467</v>
      </c>
      <c r="D130" s="1">
        <v>4.0482242191</v>
      </c>
      <c r="E130">
        <v>2</v>
      </c>
      <c r="F130">
        <v>0</v>
      </c>
    </row>
    <row r="131" spans="1:6" ht="15">
      <c r="A131" s="1">
        <v>72.2597559595</v>
      </c>
      <c r="B131" s="1">
        <v>89.5254752259</v>
      </c>
      <c r="C131" s="1">
        <v>2.8723354783</v>
      </c>
      <c r="D131" s="1">
        <v>6.4162361334</v>
      </c>
      <c r="E131">
        <v>2</v>
      </c>
      <c r="F131">
        <v>1</v>
      </c>
    </row>
    <row r="132" spans="1:6" ht="15">
      <c r="A132" s="1">
        <v>80.3675984287</v>
      </c>
      <c r="B132" s="1">
        <v>64.3801989739</v>
      </c>
      <c r="C132" s="1">
        <v>1.9202411354</v>
      </c>
      <c r="D132" s="1">
        <v>0.2590235398</v>
      </c>
      <c r="E132">
        <v>2</v>
      </c>
      <c r="F132">
        <v>0</v>
      </c>
    </row>
    <row r="133" spans="1:6" ht="15">
      <c r="A133" s="1">
        <v>60.1919978157</v>
      </c>
      <c r="B133" s="1">
        <v>69.022878556</v>
      </c>
      <c r="C133" s="1">
        <v>4.9443276591</v>
      </c>
      <c r="D133" s="1">
        <v>4.1807215684</v>
      </c>
      <c r="E133">
        <v>2</v>
      </c>
      <c r="F133">
        <v>1</v>
      </c>
    </row>
    <row r="134" spans="1:6" ht="15">
      <c r="A134" s="1">
        <v>80.6008195796</v>
      </c>
      <c r="B134" s="1">
        <v>62.1224944237</v>
      </c>
      <c r="C134" s="1">
        <v>3.6031961018</v>
      </c>
      <c r="D134" s="1">
        <v>2.9031868386</v>
      </c>
      <c r="E134">
        <v>2</v>
      </c>
      <c r="F134">
        <v>1</v>
      </c>
    </row>
    <row r="135" spans="1:6" ht="15">
      <c r="A135" s="1">
        <v>80.1306112729</v>
      </c>
      <c r="B135" s="1">
        <v>77.3635637218</v>
      </c>
      <c r="C135" s="1">
        <v>3.5022091562</v>
      </c>
      <c r="D135" s="1">
        <v>2.4248177958</v>
      </c>
      <c r="E135">
        <v>2</v>
      </c>
      <c r="F135">
        <v>1</v>
      </c>
    </row>
    <row r="136" spans="1:6" ht="15">
      <c r="A136" s="1">
        <v>86.8414318711</v>
      </c>
      <c r="B136" s="1">
        <v>88.6996309</v>
      </c>
      <c r="C136" s="1">
        <v>2.3133910575</v>
      </c>
      <c r="D136" s="1">
        <v>4.8984425529</v>
      </c>
      <c r="E136">
        <v>2</v>
      </c>
      <c r="F136">
        <v>0</v>
      </c>
    </row>
    <row r="137" spans="1:6" ht="15">
      <c r="A137" s="1">
        <v>75.6078750878</v>
      </c>
      <c r="B137" s="1">
        <v>67.4893321835</v>
      </c>
      <c r="C137" s="1">
        <v>3.7529183416</v>
      </c>
      <c r="D137" s="1">
        <v>1.7375224771</v>
      </c>
      <c r="E137">
        <v>2</v>
      </c>
      <c r="F137">
        <v>0</v>
      </c>
    </row>
    <row r="138" spans="1:6" ht="15">
      <c r="A138" s="1">
        <v>68.8936258959</v>
      </c>
      <c r="B138" s="1">
        <v>51.3799891271</v>
      </c>
      <c r="C138" s="1">
        <v>2.7659071531</v>
      </c>
      <c r="D138" s="1">
        <v>2.424721354</v>
      </c>
      <c r="E138">
        <v>2</v>
      </c>
      <c r="F138">
        <v>0</v>
      </c>
    </row>
    <row r="139" spans="1:6" ht="15">
      <c r="A139" s="1">
        <v>65.8576950639</v>
      </c>
      <c r="B139" s="1">
        <v>69.5539623871</v>
      </c>
      <c r="C139" s="1">
        <v>2.3685841208</v>
      </c>
      <c r="D139" s="1">
        <v>0</v>
      </c>
      <c r="E139">
        <v>2</v>
      </c>
      <c r="F139">
        <v>1</v>
      </c>
    </row>
    <row r="140" spans="1:6" ht="15">
      <c r="A140" s="1">
        <v>57.7775965832</v>
      </c>
      <c r="B140" s="1">
        <v>51.9308643057</v>
      </c>
      <c r="C140" s="1">
        <v>4.0523301303</v>
      </c>
      <c r="D140" s="1">
        <v>2.8531242639</v>
      </c>
      <c r="E140">
        <v>2</v>
      </c>
      <c r="F140">
        <v>0</v>
      </c>
    </row>
    <row r="141" spans="1:6" ht="15">
      <c r="A141" s="1">
        <v>54.5621737041</v>
      </c>
      <c r="B141" s="1">
        <v>52.4581715624</v>
      </c>
      <c r="C141" s="1">
        <v>3.3442588319</v>
      </c>
      <c r="D141" s="1">
        <v>6.3150812422</v>
      </c>
      <c r="E141">
        <v>2</v>
      </c>
      <c r="F141">
        <v>1</v>
      </c>
    </row>
    <row r="142" spans="1:6" ht="15">
      <c r="A142" s="1">
        <v>62.9843331288</v>
      </c>
      <c r="B142" s="1">
        <v>78.5411567678</v>
      </c>
      <c r="C142" s="1">
        <v>3.7660833423</v>
      </c>
      <c r="D142" s="1">
        <v>4.7433470002</v>
      </c>
      <c r="E142">
        <v>2</v>
      </c>
      <c r="F142">
        <v>0</v>
      </c>
    </row>
    <row r="143" spans="1:6" ht="15">
      <c r="A143" s="1">
        <v>57.4364138426</v>
      </c>
      <c r="B143" s="1">
        <v>58.3112034404</v>
      </c>
      <c r="C143" s="1">
        <v>3.0998574932</v>
      </c>
      <c r="D143" s="1">
        <v>5.164134724</v>
      </c>
      <c r="E143">
        <v>2</v>
      </c>
      <c r="F143">
        <v>0</v>
      </c>
    </row>
    <row r="144" spans="1:6" ht="15">
      <c r="A144" s="1">
        <v>75.6787624625</v>
      </c>
      <c r="B144" s="1">
        <v>62.6096793485</v>
      </c>
      <c r="C144" s="1">
        <v>1.6734621731</v>
      </c>
      <c r="D144" s="1">
        <v>2.2814197539</v>
      </c>
      <c r="E144">
        <v>2</v>
      </c>
      <c r="F144">
        <v>1</v>
      </c>
    </row>
    <row r="145" spans="1:6" ht="15">
      <c r="A145" s="1">
        <v>72.1705263723</v>
      </c>
      <c r="B145" s="1">
        <v>69.2162521499</v>
      </c>
      <c r="C145" s="1">
        <v>3.1675873307</v>
      </c>
      <c r="D145" s="1">
        <v>2.9511223343</v>
      </c>
      <c r="E145">
        <v>2</v>
      </c>
      <c r="F145">
        <v>0</v>
      </c>
    </row>
    <row r="146" spans="1:6" ht="15">
      <c r="A146" s="1">
        <v>59.6702106699</v>
      </c>
      <c r="B146" s="1">
        <v>62.6932658634</v>
      </c>
      <c r="C146" s="1">
        <v>1.2237003926</v>
      </c>
      <c r="D146" s="1">
        <v>2.556036981</v>
      </c>
      <c r="E146">
        <v>2</v>
      </c>
      <c r="F146">
        <v>0</v>
      </c>
    </row>
    <row r="147" spans="1:6" ht="15">
      <c r="A147" s="1">
        <v>79.6939228585</v>
      </c>
      <c r="B147" s="1">
        <v>79.6614221769</v>
      </c>
      <c r="C147" s="1">
        <v>1.3195563504</v>
      </c>
      <c r="D147" s="1">
        <v>0.4122778636</v>
      </c>
      <c r="E147">
        <v>2</v>
      </c>
      <c r="F147">
        <v>1</v>
      </c>
    </row>
    <row r="148" spans="1:6" ht="15">
      <c r="A148" s="1">
        <v>73.0775013114</v>
      </c>
      <c r="B148" s="1">
        <v>76.721505704</v>
      </c>
      <c r="C148" s="1">
        <v>2.7906707552</v>
      </c>
      <c r="D148" s="1">
        <v>4.8661655826</v>
      </c>
      <c r="E148">
        <v>2</v>
      </c>
      <c r="F148">
        <v>1</v>
      </c>
    </row>
    <row r="149" spans="1:6" ht="15">
      <c r="A149" s="1">
        <v>86.3388771104</v>
      </c>
      <c r="B149" s="1">
        <v>101.7480896459</v>
      </c>
      <c r="C149" s="1">
        <v>3.1015854899</v>
      </c>
      <c r="D149" s="1">
        <v>7.9985999552</v>
      </c>
      <c r="E149">
        <v>2</v>
      </c>
      <c r="F149">
        <v>1</v>
      </c>
    </row>
    <row r="150" spans="1:6" ht="15">
      <c r="A150" s="1">
        <v>72.8577444768</v>
      </c>
      <c r="B150" s="1">
        <v>71.8964189989</v>
      </c>
      <c r="C150" s="1">
        <v>0.4393871303</v>
      </c>
      <c r="D150" s="1">
        <v>0</v>
      </c>
      <c r="E150">
        <v>2</v>
      </c>
      <c r="F150">
        <v>1</v>
      </c>
    </row>
    <row r="151" spans="1:6" ht="15">
      <c r="A151" s="1">
        <v>74.3256495556</v>
      </c>
      <c r="B151" s="1">
        <v>65.0532616689</v>
      </c>
      <c r="C151" s="1">
        <v>1.978450736</v>
      </c>
      <c r="D151" s="1">
        <v>3.0894789433</v>
      </c>
      <c r="E151">
        <v>2</v>
      </c>
      <c r="F151">
        <v>1</v>
      </c>
    </row>
    <row r="152" spans="1:6" ht="15">
      <c r="A152" s="1">
        <v>55.0124156224</v>
      </c>
      <c r="B152" s="1">
        <v>55.7271796784</v>
      </c>
      <c r="C152" s="1">
        <v>3.1082236464</v>
      </c>
      <c r="D152" s="1">
        <v>0.5566489516</v>
      </c>
      <c r="E152">
        <v>2</v>
      </c>
      <c r="F15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1">
      <selection activeCell="A1" sqref="A1"/>
    </sheetView>
  </sheetViews>
  <sheetFormatPr defaultColWidth="9.140625" defaultRowHeight="15"/>
  <cols>
    <col min="11" max="11" width="11.28125" style="0" customWidth="1"/>
    <col min="12" max="12" width="10.00390625" style="0" bestFit="1" customWidth="1"/>
  </cols>
  <sheetData>
    <row r="1" spans="1:12" ht="15">
      <c r="A1" t="s">
        <v>0</v>
      </c>
      <c r="B1" t="s">
        <v>1</v>
      </c>
      <c r="C1" t="s">
        <v>25</v>
      </c>
      <c r="D1" t="s">
        <v>2</v>
      </c>
      <c r="E1" t="s">
        <v>3</v>
      </c>
      <c r="F1" t="s">
        <v>25</v>
      </c>
      <c r="G1" t="s">
        <v>4</v>
      </c>
      <c r="H1" t="s">
        <v>5</v>
      </c>
      <c r="K1" s="5" t="s">
        <v>29</v>
      </c>
      <c r="L1" s="5" t="s">
        <v>30</v>
      </c>
    </row>
    <row r="2" spans="1:12" ht="15">
      <c r="A2" s="1">
        <v>46.0745600725</v>
      </c>
      <c r="B2" s="1">
        <v>67.2278301303</v>
      </c>
      <c r="C2" s="1">
        <f>B2-A2</f>
        <v>21.153270057800007</v>
      </c>
      <c r="D2" s="1">
        <v>1.9395627745</v>
      </c>
      <c r="E2" s="1">
        <v>1.4458244239</v>
      </c>
      <c r="F2" s="1">
        <f>E2-D2</f>
        <v>-0.49373835059999993</v>
      </c>
      <c r="G2">
        <v>1</v>
      </c>
      <c r="H2">
        <v>0</v>
      </c>
      <c r="J2" t="s">
        <v>31</v>
      </c>
      <c r="K2">
        <f>_xlfn.STDEV.S(C:C)</f>
        <v>10.07947657787003</v>
      </c>
      <c r="L2">
        <f>STDEV(C:C)</f>
        <v>10.07947657787003</v>
      </c>
    </row>
    <row r="3" spans="1:12" ht="15">
      <c r="A3" s="1">
        <v>68.189378116</v>
      </c>
      <c r="B3" s="1">
        <v>85.4831858176</v>
      </c>
      <c r="C3" s="1">
        <f>B3-A3</f>
        <v>17.293807701600002</v>
      </c>
      <c r="D3" s="1">
        <v>2.1959609601</v>
      </c>
      <c r="E3" s="1">
        <v>1.8335523486</v>
      </c>
      <c r="F3" s="1">
        <f>E3-D3</f>
        <v>-0.3624086114999998</v>
      </c>
      <c r="G3">
        <v>1</v>
      </c>
      <c r="H3">
        <v>0</v>
      </c>
      <c r="J3" t="s">
        <v>32</v>
      </c>
      <c r="K3">
        <f>_xlfn.STDEV.S(F:F)</f>
        <v>1.8194591912462337</v>
      </c>
      <c r="L3">
        <f>STDEV(F:F)</f>
        <v>1.8194591912462337</v>
      </c>
    </row>
    <row r="4" spans="1:8" ht="15">
      <c r="A4" s="1">
        <v>74.8653902904</v>
      </c>
      <c r="B4" s="1">
        <v>77.1607117677</v>
      </c>
      <c r="C4" s="1">
        <f>B4-A4</f>
        <v>2.295321477299993</v>
      </c>
      <c r="D4" s="1">
        <v>2.6497943897</v>
      </c>
      <c r="E4" s="1">
        <v>1.718711913</v>
      </c>
      <c r="F4" s="1">
        <f>E4-D4</f>
        <v>-0.9310824766999999</v>
      </c>
      <c r="G4">
        <v>1</v>
      </c>
      <c r="H4">
        <v>0</v>
      </c>
    </row>
    <row r="5" spans="1:8" ht="15">
      <c r="A5" s="1">
        <v>53.6564736603</v>
      </c>
      <c r="B5" s="1">
        <v>59.4989005582</v>
      </c>
      <c r="C5" s="1">
        <f>B5-A5</f>
        <v>5.842426897899998</v>
      </c>
      <c r="D5" s="1">
        <v>3.0011887975</v>
      </c>
      <c r="E5" s="1">
        <v>3.2763545797</v>
      </c>
      <c r="F5" s="1">
        <f>E5-D5</f>
        <v>0.2751657822000002</v>
      </c>
      <c r="G5">
        <v>1</v>
      </c>
      <c r="H5">
        <v>0</v>
      </c>
    </row>
    <row r="6" spans="1:8" ht="15">
      <c r="A6" s="1">
        <v>71.2717327599</v>
      </c>
      <c r="B6" s="1">
        <v>74.1160411449</v>
      </c>
      <c r="C6" s="1">
        <f>B6-A6</f>
        <v>2.844308384999991</v>
      </c>
      <c r="D6" s="1">
        <v>4.7255528423</v>
      </c>
      <c r="E6" s="1">
        <v>2.5349846236</v>
      </c>
      <c r="F6" s="1">
        <f>E6-D6</f>
        <v>-2.1905682186999997</v>
      </c>
      <c r="G6">
        <v>1</v>
      </c>
      <c r="H6">
        <v>0</v>
      </c>
    </row>
    <row r="7" spans="1:8" ht="15">
      <c r="A7" s="1">
        <v>65.2920962774</v>
      </c>
      <c r="B7" s="1">
        <v>71.3876843087</v>
      </c>
      <c r="C7" s="1">
        <f>B7-A7</f>
        <v>6.095588031299997</v>
      </c>
      <c r="D7" s="1">
        <v>3.5937222689</v>
      </c>
      <c r="E7" s="1">
        <v>4.383859199</v>
      </c>
      <c r="F7" s="1">
        <f>E7-D7</f>
        <v>0.7901369300999996</v>
      </c>
      <c r="G7">
        <v>1</v>
      </c>
      <c r="H7">
        <v>0</v>
      </c>
    </row>
    <row r="8" spans="1:8" ht="15">
      <c r="A8" s="1">
        <v>65.1471564279</v>
      </c>
      <c r="B8" s="1">
        <v>61.5299290508</v>
      </c>
      <c r="C8" s="1">
        <f>B8-A8</f>
        <v>-3.6172273771000008</v>
      </c>
      <c r="D8" s="1">
        <v>4.148000962</v>
      </c>
      <c r="E8" s="1">
        <v>3.671658298</v>
      </c>
      <c r="F8" s="1">
        <f>E8-D8</f>
        <v>-0.47634266400000014</v>
      </c>
      <c r="G8">
        <v>1</v>
      </c>
      <c r="H8">
        <v>0</v>
      </c>
    </row>
    <row r="9" spans="1:8" ht="15">
      <c r="A9" s="1">
        <v>70.5948521815</v>
      </c>
      <c r="B9" s="1">
        <v>73.8275918445</v>
      </c>
      <c r="C9" s="1">
        <f>B9-A9</f>
        <v>3.232739663000004</v>
      </c>
      <c r="D9" s="1">
        <v>3.4599199375</v>
      </c>
      <c r="E9" s="1">
        <v>2.3203332579</v>
      </c>
      <c r="F9" s="1">
        <f>E9-D9</f>
        <v>-1.1395866796000003</v>
      </c>
      <c r="G9">
        <v>1</v>
      </c>
      <c r="H9">
        <v>0</v>
      </c>
    </row>
    <row r="10" spans="1:8" ht="15">
      <c r="A10" s="1">
        <v>66.8303955835</v>
      </c>
      <c r="B10" s="1">
        <v>62.1679477672</v>
      </c>
      <c r="C10" s="1">
        <f>B10-A10</f>
        <v>-4.662447816300009</v>
      </c>
      <c r="D10" s="1">
        <v>3.9786749179</v>
      </c>
      <c r="E10" s="1">
        <v>4.0470654108</v>
      </c>
      <c r="F10" s="1">
        <f>E10-D10</f>
        <v>0.06839049290000032</v>
      </c>
      <c r="G10">
        <v>1</v>
      </c>
      <c r="H10">
        <v>0</v>
      </c>
    </row>
    <row r="11" spans="1:8" ht="15">
      <c r="A11" s="1">
        <v>52.3294258863</v>
      </c>
      <c r="B11" s="1">
        <v>53.1644793862</v>
      </c>
      <c r="C11" s="1">
        <f>B11-A11</f>
        <v>0.835053499899999</v>
      </c>
      <c r="D11" s="1">
        <v>4.3254413711</v>
      </c>
      <c r="E11" s="1">
        <v>5.1318952849</v>
      </c>
      <c r="F11" s="1">
        <f>E11-D11</f>
        <v>0.8064539137999995</v>
      </c>
      <c r="G11">
        <v>1</v>
      </c>
      <c r="H11">
        <v>0</v>
      </c>
    </row>
    <row r="12" spans="1:8" ht="15">
      <c r="A12" s="1">
        <v>43.8452091166</v>
      </c>
      <c r="B12" s="1">
        <v>27.0260937447</v>
      </c>
      <c r="C12" s="1">
        <f>B12-A12</f>
        <v>-16.819115371900004</v>
      </c>
      <c r="D12" s="1">
        <v>2.1739049314</v>
      </c>
      <c r="E12" s="1">
        <v>1.5929564941</v>
      </c>
      <c r="F12" s="1">
        <f>E12-D12</f>
        <v>-0.5809484373</v>
      </c>
      <c r="G12">
        <v>1</v>
      </c>
      <c r="H12">
        <v>0</v>
      </c>
    </row>
    <row r="13" spans="1:8" ht="15">
      <c r="A13" s="1">
        <v>61.3463806226</v>
      </c>
      <c r="B13" s="1">
        <v>75.1151354745</v>
      </c>
      <c r="C13" s="1">
        <f>B13-A13</f>
        <v>13.768754851899992</v>
      </c>
      <c r="D13" s="1">
        <v>4.8911879317</v>
      </c>
      <c r="E13" s="1">
        <v>4.6588875166</v>
      </c>
      <c r="F13" s="1">
        <f>E13-D13</f>
        <v>-0.2323004151000001</v>
      </c>
      <c r="G13">
        <v>1</v>
      </c>
      <c r="H13">
        <v>0</v>
      </c>
    </row>
    <row r="14" spans="1:8" ht="15">
      <c r="A14" s="1">
        <v>60.2990284903</v>
      </c>
      <c r="B14" s="1">
        <v>74.7695425461</v>
      </c>
      <c r="C14" s="1">
        <f>B14-A14</f>
        <v>14.470514055799995</v>
      </c>
      <c r="D14" s="1">
        <v>3.4780977451</v>
      </c>
      <c r="E14" s="1">
        <v>4.2772829029</v>
      </c>
      <c r="F14" s="1">
        <f>E14-D14</f>
        <v>0.7991851577999998</v>
      </c>
      <c r="G14">
        <v>1</v>
      </c>
      <c r="H14">
        <v>0</v>
      </c>
    </row>
    <row r="15" spans="1:8" ht="15">
      <c r="A15" s="1">
        <v>62.203605846</v>
      </c>
      <c r="B15" s="1">
        <v>54.4645399652</v>
      </c>
      <c r="C15" s="1">
        <f>B15-A15</f>
        <v>-7.7390658808000055</v>
      </c>
      <c r="D15" s="1">
        <v>3.498701591</v>
      </c>
      <c r="E15" s="1">
        <v>5.386725164</v>
      </c>
      <c r="F15" s="1">
        <f>E15-D15</f>
        <v>1.8880235729999995</v>
      </c>
      <c r="G15">
        <v>1</v>
      </c>
      <c r="H15">
        <v>0</v>
      </c>
    </row>
    <row r="16" spans="1:8" ht="15">
      <c r="A16" s="1">
        <v>49.5505384859</v>
      </c>
      <c r="B16" s="1">
        <v>50.5351705751</v>
      </c>
      <c r="C16" s="1">
        <f>B16-A16</f>
        <v>0.984632089199998</v>
      </c>
      <c r="D16" s="1">
        <v>2.3840718224</v>
      </c>
      <c r="E16" s="1">
        <v>2.1991774338</v>
      </c>
      <c r="F16" s="1">
        <f>E16-D16</f>
        <v>-0.18489438860000007</v>
      </c>
      <c r="G16">
        <v>1</v>
      </c>
      <c r="H16">
        <v>0</v>
      </c>
    </row>
    <row r="17" spans="1:8" ht="15">
      <c r="A17" s="1">
        <v>56.1517096033</v>
      </c>
      <c r="B17" s="1">
        <v>57.0681326711</v>
      </c>
      <c r="C17" s="1">
        <f>B17-A17</f>
        <v>0.9164230678000038</v>
      </c>
      <c r="D17" s="1">
        <v>3.3677825902</v>
      </c>
      <c r="E17" s="1">
        <v>6.7571785152</v>
      </c>
      <c r="F17" s="1">
        <f>E17-D17</f>
        <v>3.3893959249999996</v>
      </c>
      <c r="G17">
        <v>1</v>
      </c>
      <c r="H17">
        <v>0</v>
      </c>
    </row>
    <row r="18" spans="1:8" ht="15">
      <c r="A18" s="1">
        <v>52.1479606155</v>
      </c>
      <c r="B18" s="1">
        <v>63.0848227643</v>
      </c>
      <c r="C18" s="1">
        <f>B18-A18</f>
        <v>10.936862148800003</v>
      </c>
      <c r="D18" s="1">
        <v>3.3815156633</v>
      </c>
      <c r="E18" s="1">
        <v>1.8763854041</v>
      </c>
      <c r="F18" s="1">
        <f>E18-D18</f>
        <v>-1.5051302592</v>
      </c>
      <c r="G18">
        <v>1</v>
      </c>
      <c r="H18">
        <v>0</v>
      </c>
    </row>
    <row r="19" spans="1:8" ht="15">
      <c r="A19" s="1">
        <v>51.4405028591</v>
      </c>
      <c r="B19" s="1">
        <v>63.264435113</v>
      </c>
      <c r="C19" s="1">
        <f>B19-A19</f>
        <v>11.823932253899997</v>
      </c>
      <c r="D19" s="1">
        <v>2.3289686143</v>
      </c>
      <c r="E19" s="1">
        <v>1.1344060361</v>
      </c>
      <c r="F19" s="1">
        <f>E19-D19</f>
        <v>-1.1945625782</v>
      </c>
      <c r="G19">
        <v>1</v>
      </c>
      <c r="H19">
        <v>0</v>
      </c>
    </row>
    <row r="20" spans="1:8" ht="15">
      <c r="A20" s="1">
        <v>59.6361934625</v>
      </c>
      <c r="B20" s="1">
        <v>47.7242647637</v>
      </c>
      <c r="C20" s="1">
        <f>B20-A20</f>
        <v>-11.911928698800004</v>
      </c>
      <c r="D20" s="1">
        <v>3.5052075802</v>
      </c>
      <c r="E20" s="1">
        <v>1.0614097194</v>
      </c>
      <c r="F20" s="1">
        <f>E20-D20</f>
        <v>-2.4437978608</v>
      </c>
      <c r="G20">
        <v>1</v>
      </c>
      <c r="H20">
        <v>0</v>
      </c>
    </row>
    <row r="21" spans="1:8" ht="15">
      <c r="A21" s="1">
        <v>73.3465911976</v>
      </c>
      <c r="B21" s="1">
        <v>75.9772443276</v>
      </c>
      <c r="C21" s="1">
        <f>B21-A21</f>
        <v>2.630653129999999</v>
      </c>
      <c r="D21" s="1">
        <v>3.6983364708</v>
      </c>
      <c r="E21" s="1">
        <v>6.7644984429</v>
      </c>
      <c r="F21" s="1">
        <f>E21-D21</f>
        <v>3.0661619720999997</v>
      </c>
      <c r="G21">
        <v>1</v>
      </c>
      <c r="H21">
        <v>0</v>
      </c>
    </row>
    <row r="22" spans="1:8" ht="15">
      <c r="A22" s="1">
        <v>39.369897153</v>
      </c>
      <c r="B22" s="1">
        <v>38.035419968</v>
      </c>
      <c r="C22" s="1">
        <f>B22-A22</f>
        <v>-1.3344771849999972</v>
      </c>
      <c r="D22" s="1">
        <v>4.6771143901</v>
      </c>
      <c r="E22" s="1">
        <v>6.258958478</v>
      </c>
      <c r="F22" s="1">
        <f>E22-D22</f>
        <v>1.5818440879000004</v>
      </c>
      <c r="G22">
        <v>1</v>
      </c>
      <c r="H22">
        <v>0</v>
      </c>
    </row>
    <row r="23" spans="1:8" ht="15">
      <c r="A23" s="1">
        <v>69.8526265443</v>
      </c>
      <c r="B23" s="1">
        <v>55.3408493208</v>
      </c>
      <c r="C23" s="1">
        <f>B23-A23</f>
        <v>-14.511777223499998</v>
      </c>
      <c r="D23" s="1">
        <v>2.3357905562</v>
      </c>
      <c r="E23" s="1">
        <v>0</v>
      </c>
      <c r="F23" s="1">
        <f>E23-D23</f>
        <v>-2.3357905562</v>
      </c>
      <c r="G23">
        <v>1</v>
      </c>
      <c r="H23">
        <v>0</v>
      </c>
    </row>
    <row r="24" spans="1:8" ht="15">
      <c r="A24" s="1">
        <v>57.1870957992</v>
      </c>
      <c r="B24" s="1">
        <v>63.7567480293</v>
      </c>
      <c r="C24" s="1">
        <f>B24-A24</f>
        <v>6.569652230099997</v>
      </c>
      <c r="D24" s="1">
        <v>2.7389724619</v>
      </c>
      <c r="E24" s="1">
        <v>1.4301732211</v>
      </c>
      <c r="F24" s="1">
        <f>E24-D24</f>
        <v>-1.3087992408</v>
      </c>
      <c r="G24">
        <v>1</v>
      </c>
      <c r="H24">
        <v>0</v>
      </c>
    </row>
    <row r="25" spans="1:8" ht="15">
      <c r="A25" s="1">
        <v>70.1421166859</v>
      </c>
      <c r="B25" s="1">
        <v>89.7420670941</v>
      </c>
      <c r="C25" s="1">
        <f>B25-A25</f>
        <v>19.599950408199987</v>
      </c>
      <c r="D25" s="1">
        <v>4.2301180065</v>
      </c>
      <c r="E25" s="1">
        <v>6.5283332807</v>
      </c>
      <c r="F25" s="1">
        <f>E25-D25</f>
        <v>2.2982152742000004</v>
      </c>
      <c r="G25">
        <v>1</v>
      </c>
      <c r="H25">
        <v>0</v>
      </c>
    </row>
    <row r="26" spans="1:8" ht="15">
      <c r="A26" s="1">
        <v>65.5254389557</v>
      </c>
      <c r="B26" s="1">
        <v>72.4604133475</v>
      </c>
      <c r="C26" s="1">
        <f>B26-A26</f>
        <v>6.934974391799997</v>
      </c>
      <c r="D26" s="1">
        <v>1.0737313157</v>
      </c>
      <c r="E26" s="1">
        <v>4.2114670551</v>
      </c>
      <c r="F26" s="1">
        <f>E26-D26</f>
        <v>3.1377357394</v>
      </c>
      <c r="G26">
        <v>1</v>
      </c>
      <c r="H26">
        <v>0</v>
      </c>
    </row>
    <row r="27" spans="1:8" ht="15">
      <c r="A27" s="1">
        <v>85.1986096376</v>
      </c>
      <c r="B27" s="1">
        <v>104.6232343295</v>
      </c>
      <c r="C27" s="1">
        <f>B27-A27</f>
        <v>19.424624691899993</v>
      </c>
      <c r="D27" s="1">
        <v>2.8580678991</v>
      </c>
      <c r="E27" s="1">
        <v>2.7469081579</v>
      </c>
      <c r="F27" s="1">
        <f>E27-D27</f>
        <v>-0.11115974119999983</v>
      </c>
      <c r="G27">
        <v>1</v>
      </c>
      <c r="H27">
        <v>0</v>
      </c>
    </row>
    <row r="28" spans="1:8" ht="15">
      <c r="A28" s="1">
        <v>74.6243384602</v>
      </c>
      <c r="B28" s="1">
        <v>57.7703787662</v>
      </c>
      <c r="C28" s="1">
        <f>B28-A28</f>
        <v>-16.853959693999997</v>
      </c>
      <c r="D28" s="1">
        <v>4.1956587335</v>
      </c>
      <c r="E28" s="1">
        <v>4.54703651</v>
      </c>
      <c r="F28" s="1">
        <f>E28-D28</f>
        <v>0.3513777764999997</v>
      </c>
      <c r="G28">
        <v>1</v>
      </c>
      <c r="H28">
        <v>0</v>
      </c>
    </row>
    <row r="29" spans="1:8" ht="15">
      <c r="A29" s="1">
        <v>68.3778926179</v>
      </c>
      <c r="B29" s="1">
        <v>63.9429553974</v>
      </c>
      <c r="C29" s="1">
        <f>B29-A29</f>
        <v>-4.434937220500004</v>
      </c>
      <c r="D29" s="1">
        <v>3.9647569196</v>
      </c>
      <c r="E29" s="1">
        <v>6.0980334351</v>
      </c>
      <c r="F29" s="1">
        <f>E29-D29</f>
        <v>2.1332765154999995</v>
      </c>
      <c r="G29">
        <v>1</v>
      </c>
      <c r="H29">
        <v>0</v>
      </c>
    </row>
    <row r="30" spans="1:8" ht="15">
      <c r="A30" s="1">
        <v>65.5653613304</v>
      </c>
      <c r="B30" s="1">
        <v>66.8730147906</v>
      </c>
      <c r="C30" s="1">
        <f>B30-A30</f>
        <v>1.307653460200001</v>
      </c>
      <c r="D30" s="1">
        <v>1.724474291</v>
      </c>
      <c r="E30" s="1">
        <v>1.2208087492</v>
      </c>
      <c r="F30" s="1">
        <f>E30-D30</f>
        <v>-0.5036655418</v>
      </c>
      <c r="G30">
        <v>1</v>
      </c>
      <c r="H30">
        <v>0</v>
      </c>
    </row>
    <row r="31" spans="1:8" ht="15">
      <c r="A31" s="1">
        <v>64.8479316322</v>
      </c>
      <c r="B31" s="1">
        <v>73.3631472715</v>
      </c>
      <c r="C31" s="1">
        <f>B31-A31</f>
        <v>8.515215639299996</v>
      </c>
      <c r="D31" s="1">
        <v>4.1050334863</v>
      </c>
      <c r="E31" s="1">
        <v>4.5337750057</v>
      </c>
      <c r="F31" s="1">
        <f>E31-D31</f>
        <v>0.42874151939999994</v>
      </c>
      <c r="G31">
        <v>1</v>
      </c>
      <c r="H31">
        <v>0</v>
      </c>
    </row>
    <row r="32" spans="1:8" ht="15">
      <c r="A32" s="1">
        <v>68.1341442975</v>
      </c>
      <c r="B32" s="1">
        <v>73.7428096532</v>
      </c>
      <c r="C32" s="1">
        <f>B32-A32</f>
        <v>5.608665355699998</v>
      </c>
      <c r="D32" s="1">
        <v>2.9538464458</v>
      </c>
      <c r="E32" s="1">
        <v>7.4493456938</v>
      </c>
      <c r="F32" s="1">
        <f>E32-D32</f>
        <v>4.495499248</v>
      </c>
      <c r="G32">
        <v>1</v>
      </c>
      <c r="H32">
        <v>0</v>
      </c>
    </row>
    <row r="33" spans="1:8" ht="15">
      <c r="A33" s="1">
        <v>77.3502768045</v>
      </c>
      <c r="B33" s="1">
        <v>80.2323862394</v>
      </c>
      <c r="C33" s="1">
        <f>B33-A33</f>
        <v>2.882109434900002</v>
      </c>
      <c r="D33" s="1">
        <v>4.1542912462</v>
      </c>
      <c r="E33" s="1">
        <v>2.7130747812</v>
      </c>
      <c r="F33" s="1">
        <f>E33-D33</f>
        <v>-1.4412164649999997</v>
      </c>
      <c r="G33">
        <v>1</v>
      </c>
      <c r="H33">
        <v>0</v>
      </c>
    </row>
    <row r="34" spans="1:8" ht="15">
      <c r="A34" s="1">
        <v>56.6636317322</v>
      </c>
      <c r="B34" s="1">
        <v>63.0470687254</v>
      </c>
      <c r="C34" s="1">
        <f>B34-A34</f>
        <v>6.3834369932</v>
      </c>
      <c r="D34" s="1">
        <v>2.4391120593</v>
      </c>
      <c r="E34" s="1">
        <v>0</v>
      </c>
      <c r="F34" s="1">
        <f>E34-D34</f>
        <v>-2.4391120593</v>
      </c>
      <c r="G34">
        <v>1</v>
      </c>
      <c r="H34">
        <v>0</v>
      </c>
    </row>
    <row r="35" spans="1:8" ht="15">
      <c r="A35" s="1">
        <v>65.1526004208</v>
      </c>
      <c r="B35" s="1">
        <v>77.4361109635</v>
      </c>
      <c r="C35" s="1">
        <f>B35-A35</f>
        <v>12.2835105427</v>
      </c>
      <c r="D35" s="1">
        <v>2.551706192</v>
      </c>
      <c r="E35" s="1">
        <v>5.4978386674</v>
      </c>
      <c r="F35" s="1">
        <f>E35-D35</f>
        <v>2.9461324754</v>
      </c>
      <c r="G35">
        <v>1</v>
      </c>
      <c r="H35">
        <v>0</v>
      </c>
    </row>
    <row r="36" spans="1:8" ht="15">
      <c r="A36" s="1">
        <v>67.7388078523</v>
      </c>
      <c r="B36" s="1">
        <v>72.4013210336</v>
      </c>
      <c r="C36" s="1">
        <f>B36-A36</f>
        <v>4.6625131813</v>
      </c>
      <c r="D36" s="1">
        <v>2.6327232215</v>
      </c>
      <c r="E36" s="1">
        <v>3.9903457485</v>
      </c>
      <c r="F36" s="1">
        <f>E36-D36</f>
        <v>1.3576225269999997</v>
      </c>
      <c r="G36">
        <v>1</v>
      </c>
      <c r="H36">
        <v>0</v>
      </c>
    </row>
    <row r="37" spans="1:8" ht="15">
      <c r="A37" s="1">
        <v>80.7512128715</v>
      </c>
      <c r="B37" s="1">
        <v>82.8986258789</v>
      </c>
      <c r="C37" s="1">
        <f>B37-A37</f>
        <v>2.1474130074000044</v>
      </c>
      <c r="D37" s="1">
        <v>3.4011315496</v>
      </c>
      <c r="E37" s="1">
        <v>5.4621691572</v>
      </c>
      <c r="F37" s="1">
        <f>E37-D37</f>
        <v>2.0610376076</v>
      </c>
      <c r="G37">
        <v>1</v>
      </c>
      <c r="H37">
        <v>0</v>
      </c>
    </row>
    <row r="38" spans="1:8" ht="15">
      <c r="A38" s="1">
        <v>65.4954846223</v>
      </c>
      <c r="B38" s="1">
        <v>67.4004465087</v>
      </c>
      <c r="C38" s="1">
        <f>B38-A38</f>
        <v>1.9049618864000024</v>
      </c>
      <c r="D38" s="1">
        <v>2.3139135094</v>
      </c>
      <c r="E38" s="1">
        <v>2.7799404506</v>
      </c>
      <c r="F38" s="1">
        <f>E38-D38</f>
        <v>0.4660269412</v>
      </c>
      <c r="G38">
        <v>1</v>
      </c>
      <c r="H38">
        <v>0</v>
      </c>
    </row>
    <row r="39" spans="1:8" ht="15">
      <c r="A39" s="1">
        <v>76.9543686625</v>
      </c>
      <c r="B39" s="1">
        <v>79.5011997901</v>
      </c>
      <c r="C39" s="1">
        <f>B39-A39</f>
        <v>2.546831127600001</v>
      </c>
      <c r="D39" s="1">
        <v>3.030319087</v>
      </c>
      <c r="E39" s="1">
        <v>4.8611278365</v>
      </c>
      <c r="F39" s="1">
        <f>E39-D39</f>
        <v>1.8308087494999996</v>
      </c>
      <c r="G39">
        <v>2</v>
      </c>
      <c r="H39">
        <v>0</v>
      </c>
    </row>
    <row r="40" spans="1:8" ht="15">
      <c r="A40" s="1">
        <v>67.8018676162</v>
      </c>
      <c r="B40" s="1">
        <v>70.0164021935</v>
      </c>
      <c r="C40" s="1">
        <f>B40-A40</f>
        <v>2.2145345773000003</v>
      </c>
      <c r="D40" s="1">
        <v>2.7543751538</v>
      </c>
      <c r="E40" s="1">
        <v>5.0793065387</v>
      </c>
      <c r="F40" s="1">
        <f>E40-D40</f>
        <v>2.3249313849</v>
      </c>
      <c r="G40">
        <v>2</v>
      </c>
      <c r="H40">
        <v>0</v>
      </c>
    </row>
    <row r="41" spans="1:8" ht="15">
      <c r="A41" s="1">
        <v>65.2460338814</v>
      </c>
      <c r="B41" s="1">
        <v>72.4176120072</v>
      </c>
      <c r="C41" s="1">
        <f>B41-A41</f>
        <v>7.171578125800011</v>
      </c>
      <c r="D41" s="1">
        <v>2.1532693049</v>
      </c>
      <c r="E41" s="1">
        <v>4.083010121</v>
      </c>
      <c r="F41" s="1">
        <f>E41-D41</f>
        <v>1.9297408161000003</v>
      </c>
      <c r="G41">
        <v>2</v>
      </c>
      <c r="H41">
        <v>0</v>
      </c>
    </row>
    <row r="42" spans="1:8" ht="15">
      <c r="A42" s="1">
        <v>65.3115283749</v>
      </c>
      <c r="B42" s="1">
        <v>60.5163588707</v>
      </c>
      <c r="C42" s="1">
        <f>B42-A42</f>
        <v>-4.795169504200004</v>
      </c>
      <c r="D42" s="1">
        <v>2.8992865801</v>
      </c>
      <c r="E42" s="1">
        <v>2.1911569878</v>
      </c>
      <c r="F42" s="1">
        <f>E42-D42</f>
        <v>-0.7081295923000002</v>
      </c>
      <c r="G42">
        <v>2</v>
      </c>
      <c r="H42">
        <v>0</v>
      </c>
    </row>
    <row r="43" spans="1:8" ht="15">
      <c r="A43" s="1">
        <v>69.1897739124</v>
      </c>
      <c r="B43" s="1">
        <v>73.9048401253</v>
      </c>
      <c r="C43" s="1">
        <f>B43-A43</f>
        <v>4.715066212899998</v>
      </c>
      <c r="D43" s="1">
        <v>4.6206034628</v>
      </c>
      <c r="E43" s="1">
        <v>3.0094270569</v>
      </c>
      <c r="F43" s="1">
        <f>E43-D43</f>
        <v>-1.6111764059000002</v>
      </c>
      <c r="G43">
        <v>2</v>
      </c>
      <c r="H43">
        <v>0</v>
      </c>
    </row>
    <row r="44" spans="1:8" ht="15">
      <c r="A44" s="1">
        <v>74.0659114157</v>
      </c>
      <c r="B44" s="1">
        <v>78.6329965415</v>
      </c>
      <c r="C44" s="1">
        <f>B44-A44</f>
        <v>4.567085125800006</v>
      </c>
      <c r="D44" s="1">
        <v>1.7500716027</v>
      </c>
      <c r="E44" s="1">
        <v>3.1256180119</v>
      </c>
      <c r="F44" s="1">
        <f>E44-D44</f>
        <v>1.3755464091999998</v>
      </c>
      <c r="G44">
        <v>2</v>
      </c>
      <c r="H44">
        <v>0</v>
      </c>
    </row>
    <row r="45" spans="1:8" ht="15">
      <c r="A45" s="1">
        <v>70.3968959939</v>
      </c>
      <c r="B45" s="1">
        <v>64.7532373888</v>
      </c>
      <c r="C45" s="1">
        <f>B45-A45</f>
        <v>-5.643658605100001</v>
      </c>
      <c r="D45" s="1">
        <v>5.4086258164</v>
      </c>
      <c r="E45" s="1">
        <v>4.8837838528</v>
      </c>
      <c r="F45" s="1">
        <f>E45-D45</f>
        <v>-0.5248419636000001</v>
      </c>
      <c r="G45">
        <v>2</v>
      </c>
      <c r="H45">
        <v>0</v>
      </c>
    </row>
    <row r="46" spans="1:8" ht="15">
      <c r="A46" s="1">
        <v>48.7423410111</v>
      </c>
      <c r="B46" s="1">
        <v>62.2651601355</v>
      </c>
      <c r="C46" s="1">
        <f>B46-A46</f>
        <v>13.522819124399994</v>
      </c>
      <c r="D46" s="1">
        <v>3.0188117167</v>
      </c>
      <c r="E46" s="1">
        <v>5.5082262814</v>
      </c>
      <c r="F46" s="1">
        <f>E46-D46</f>
        <v>2.4894145646999997</v>
      </c>
      <c r="G46">
        <v>2</v>
      </c>
      <c r="H46">
        <v>0</v>
      </c>
    </row>
    <row r="47" spans="1:8" ht="15">
      <c r="A47" s="1">
        <v>58.8552943398</v>
      </c>
      <c r="B47" s="1">
        <v>61.8242729495</v>
      </c>
      <c r="C47" s="1">
        <f>B47-A47</f>
        <v>2.9689786097000024</v>
      </c>
      <c r="D47" s="1">
        <v>3.6536984384</v>
      </c>
      <c r="E47" s="1">
        <v>3.4201156131</v>
      </c>
      <c r="F47" s="1">
        <f>E47-D47</f>
        <v>-0.23358282530000007</v>
      </c>
      <c r="G47">
        <v>2</v>
      </c>
      <c r="H47">
        <v>0</v>
      </c>
    </row>
    <row r="48" spans="1:8" ht="15">
      <c r="A48" s="1">
        <v>66.8545136328</v>
      </c>
      <c r="B48" s="1">
        <v>62.9808653348</v>
      </c>
      <c r="C48" s="1">
        <f>B48-A48</f>
        <v>-3.873648298000006</v>
      </c>
      <c r="D48" s="1">
        <v>3.6383174247</v>
      </c>
      <c r="E48" s="1">
        <v>6.5759930425</v>
      </c>
      <c r="F48" s="1">
        <f>E48-D48</f>
        <v>2.9376756178000005</v>
      </c>
      <c r="G48">
        <v>2</v>
      </c>
      <c r="H48">
        <v>0</v>
      </c>
    </row>
    <row r="49" spans="1:8" ht="15">
      <c r="A49" s="1">
        <v>58.4381124073</v>
      </c>
      <c r="B49" s="1">
        <v>35.89037456</v>
      </c>
      <c r="C49" s="1">
        <f>B49-A49</f>
        <v>-22.5477378473</v>
      </c>
      <c r="D49" s="1">
        <v>3.9975598659</v>
      </c>
      <c r="E49" s="1">
        <v>4.1722612134</v>
      </c>
      <c r="F49" s="1">
        <f>E49-D49</f>
        <v>0.17470134749999966</v>
      </c>
      <c r="G49">
        <v>2</v>
      </c>
      <c r="H49">
        <v>0</v>
      </c>
    </row>
    <row r="50" spans="1:8" ht="15">
      <c r="A50" s="1">
        <v>66.8204516482</v>
      </c>
      <c r="B50" s="1">
        <v>86.3564696245</v>
      </c>
      <c r="C50" s="1">
        <f>B50-A50</f>
        <v>19.536017976299988</v>
      </c>
      <c r="D50" s="1">
        <v>2.2016536878</v>
      </c>
      <c r="E50" s="1">
        <v>1.655843524</v>
      </c>
      <c r="F50" s="1">
        <f>E50-D50</f>
        <v>-0.5458101637999999</v>
      </c>
      <c r="G50">
        <v>2</v>
      </c>
      <c r="H50">
        <v>0</v>
      </c>
    </row>
    <row r="51" spans="1:8" ht="15">
      <c r="A51" s="1">
        <v>83.5468171278</v>
      </c>
      <c r="B51" s="1">
        <v>72.2723904926</v>
      </c>
      <c r="C51" s="1">
        <f>B51-A51</f>
        <v>-11.274426635200001</v>
      </c>
      <c r="D51" s="1">
        <v>1.8475847999</v>
      </c>
      <c r="E51" s="1">
        <v>1.1084484733</v>
      </c>
      <c r="F51" s="1">
        <f>E51-D51</f>
        <v>-0.7391363266</v>
      </c>
      <c r="G51">
        <v>2</v>
      </c>
      <c r="H51">
        <v>0</v>
      </c>
    </row>
    <row r="52" spans="1:8" ht="15">
      <c r="A52" s="1">
        <v>80.5780074324</v>
      </c>
      <c r="B52" s="1">
        <v>59.6761088046</v>
      </c>
      <c r="C52" s="1">
        <f>B52-A52</f>
        <v>-20.9018986278</v>
      </c>
      <c r="D52" s="1">
        <v>2.3039360866</v>
      </c>
      <c r="E52" s="1">
        <v>2.5675312572</v>
      </c>
      <c r="F52" s="1">
        <f>E52-D52</f>
        <v>0.2635951706000004</v>
      </c>
      <c r="G52">
        <v>2</v>
      </c>
      <c r="H52">
        <v>0</v>
      </c>
    </row>
    <row r="53" spans="1:8" ht="15">
      <c r="A53" s="1">
        <v>69.6634974658</v>
      </c>
      <c r="B53" s="1">
        <v>90.6446582183</v>
      </c>
      <c r="C53" s="1">
        <f>B53-A53</f>
        <v>20.98116075249999</v>
      </c>
      <c r="D53" s="1">
        <v>4.0089244431</v>
      </c>
      <c r="E53" s="1">
        <v>5.6955107225</v>
      </c>
      <c r="F53" s="1">
        <f>E53-D53</f>
        <v>1.6865862794000002</v>
      </c>
      <c r="G53">
        <v>2</v>
      </c>
      <c r="H53">
        <v>0</v>
      </c>
    </row>
    <row r="54" spans="1:8" ht="15">
      <c r="A54" s="1">
        <v>65.2386741592</v>
      </c>
      <c r="B54" s="1">
        <v>62.9377074593</v>
      </c>
      <c r="C54" s="1">
        <f>B54-A54</f>
        <v>-2.300966699900002</v>
      </c>
      <c r="D54" s="1">
        <v>2.179569836</v>
      </c>
      <c r="E54" s="1">
        <v>1.3714657919</v>
      </c>
      <c r="F54" s="1">
        <f>E54-D54</f>
        <v>-0.8081040441000003</v>
      </c>
      <c r="G54">
        <v>2</v>
      </c>
      <c r="H54">
        <v>0</v>
      </c>
    </row>
    <row r="55" spans="1:8" ht="15">
      <c r="A55" s="1">
        <v>74.802908794</v>
      </c>
      <c r="B55" s="1">
        <v>61.4902494323</v>
      </c>
      <c r="C55" s="1">
        <f>B55-A55</f>
        <v>-13.312659361700007</v>
      </c>
      <c r="D55" s="1">
        <v>3.6040203359</v>
      </c>
      <c r="E55" s="1">
        <v>4.6241689206</v>
      </c>
      <c r="F55" s="1">
        <f>E55-D55</f>
        <v>1.0201485846999998</v>
      </c>
      <c r="G55">
        <v>2</v>
      </c>
      <c r="H55">
        <v>0</v>
      </c>
    </row>
    <row r="56" spans="1:8" ht="15">
      <c r="A56" s="1">
        <v>78.7086776358</v>
      </c>
      <c r="B56" s="1">
        <v>92.8402710408</v>
      </c>
      <c r="C56" s="1">
        <f>B56-A56</f>
        <v>14.131593405000004</v>
      </c>
      <c r="D56" s="1">
        <v>3.6828069094</v>
      </c>
      <c r="E56" s="1">
        <v>1.6369653442</v>
      </c>
      <c r="F56" s="1">
        <f>E56-D56</f>
        <v>-2.0458415652</v>
      </c>
      <c r="G56">
        <v>2</v>
      </c>
      <c r="H56">
        <v>0</v>
      </c>
    </row>
    <row r="57" spans="1:8" ht="15">
      <c r="A57" s="1">
        <v>67.194797932</v>
      </c>
      <c r="B57" s="1">
        <v>67.8293260445</v>
      </c>
      <c r="C57" s="1">
        <f>B57-A57</f>
        <v>0.6345281124999929</v>
      </c>
      <c r="D57" s="1">
        <v>2.7320685772</v>
      </c>
      <c r="E57" s="1">
        <v>4.9357254438</v>
      </c>
      <c r="F57" s="1">
        <f>E57-D57</f>
        <v>2.2036568666</v>
      </c>
      <c r="G57">
        <v>2</v>
      </c>
      <c r="H57">
        <v>0</v>
      </c>
    </row>
    <row r="58" spans="1:8" ht="15">
      <c r="A58" s="1">
        <v>77.3972130516</v>
      </c>
      <c r="B58" s="1">
        <v>91.8200029605</v>
      </c>
      <c r="C58" s="1">
        <f>B58-A58</f>
        <v>14.4227899089</v>
      </c>
      <c r="D58" s="1">
        <v>2.0128303239</v>
      </c>
      <c r="E58" s="1">
        <v>5.2817990467</v>
      </c>
      <c r="F58" s="1">
        <f>E58-D58</f>
        <v>3.2689687228</v>
      </c>
      <c r="G58">
        <v>2</v>
      </c>
      <c r="H58">
        <v>0</v>
      </c>
    </row>
    <row r="59" spans="1:8" ht="15">
      <c r="A59" s="1">
        <v>76.8412475786</v>
      </c>
      <c r="B59" s="1">
        <v>83.5326271848</v>
      </c>
      <c r="C59" s="1">
        <f>B59-A59</f>
        <v>6.691379606200002</v>
      </c>
      <c r="D59" s="1">
        <v>2.9467028055</v>
      </c>
      <c r="E59" s="1">
        <v>3.2398708814</v>
      </c>
      <c r="F59" s="1">
        <f>E59-D59</f>
        <v>0.2931680758999997</v>
      </c>
      <c r="G59">
        <v>2</v>
      </c>
      <c r="H59">
        <v>0</v>
      </c>
    </row>
    <row r="60" spans="1:8" ht="15">
      <c r="A60" s="1">
        <v>61.2795543207</v>
      </c>
      <c r="B60" s="1">
        <v>54.0495943333</v>
      </c>
      <c r="C60" s="1">
        <f>B60-A60</f>
        <v>-7.229959987400001</v>
      </c>
      <c r="D60" s="1">
        <v>3.5920445172</v>
      </c>
      <c r="E60" s="1">
        <v>3.5560880035</v>
      </c>
      <c r="F60" s="1">
        <f>E60-D60</f>
        <v>-0.03595651369999997</v>
      </c>
      <c r="G60">
        <v>2</v>
      </c>
      <c r="H60">
        <v>0</v>
      </c>
    </row>
    <row r="61" spans="1:8" ht="15">
      <c r="A61" s="1">
        <v>61.6983611295</v>
      </c>
      <c r="B61" s="1">
        <v>48.0890419328</v>
      </c>
      <c r="C61" s="1">
        <f>B61-A61</f>
        <v>-13.6093191967</v>
      </c>
      <c r="D61" s="1">
        <v>2.3281507283</v>
      </c>
      <c r="E61" s="1">
        <v>0</v>
      </c>
      <c r="F61" s="1">
        <f>E61-D61</f>
        <v>-2.3281507283</v>
      </c>
      <c r="G61">
        <v>2</v>
      </c>
      <c r="H61">
        <v>0</v>
      </c>
    </row>
    <row r="62" spans="1:8" ht="15">
      <c r="A62" s="1">
        <v>52.7832393311</v>
      </c>
      <c r="B62" s="1">
        <v>57.7367329995</v>
      </c>
      <c r="C62" s="1">
        <f>B62-A62</f>
        <v>4.9534936684</v>
      </c>
      <c r="D62" s="1">
        <v>2.9025403199</v>
      </c>
      <c r="E62" s="1">
        <v>1.0609855413</v>
      </c>
      <c r="F62" s="1">
        <f>E62-D62</f>
        <v>-1.8415547786</v>
      </c>
      <c r="G62">
        <v>2</v>
      </c>
      <c r="H62">
        <v>0</v>
      </c>
    </row>
    <row r="63" spans="1:8" ht="15">
      <c r="A63" s="1">
        <v>81.4743287721</v>
      </c>
      <c r="B63" s="1">
        <v>84.2163769871</v>
      </c>
      <c r="C63" s="1">
        <f>B63-A63</f>
        <v>2.742048215000011</v>
      </c>
      <c r="D63" s="1">
        <v>3.9235183907</v>
      </c>
      <c r="E63" s="1">
        <v>4.5562071226</v>
      </c>
      <c r="F63" s="1">
        <f>E63-D63</f>
        <v>0.6326887319000001</v>
      </c>
      <c r="G63">
        <v>2</v>
      </c>
      <c r="H63">
        <v>0</v>
      </c>
    </row>
    <row r="64" spans="1:8" ht="15">
      <c r="A64" s="1">
        <v>75.3233277231</v>
      </c>
      <c r="B64" s="1">
        <v>88.6320401211</v>
      </c>
      <c r="C64" s="1">
        <f>B64-A64</f>
        <v>13.308712398000011</v>
      </c>
      <c r="D64" s="1">
        <v>3.5705685921</v>
      </c>
      <c r="E64" s="1">
        <v>2.9391365959</v>
      </c>
      <c r="F64" s="1">
        <f>E64-D64</f>
        <v>-0.6314319961999999</v>
      </c>
      <c r="G64">
        <v>2</v>
      </c>
      <c r="H64">
        <v>0</v>
      </c>
    </row>
    <row r="65" spans="1:8" ht="15">
      <c r="A65" s="1">
        <v>50.3780788714</v>
      </c>
      <c r="B65" s="1">
        <v>44.4555452965</v>
      </c>
      <c r="C65" s="1">
        <f>B65-A65</f>
        <v>-5.922533574900001</v>
      </c>
      <c r="D65" s="1">
        <v>1.6081929784</v>
      </c>
      <c r="E65" s="1">
        <v>0</v>
      </c>
      <c r="F65" s="1">
        <f>E65-D65</f>
        <v>-1.6081929784</v>
      </c>
      <c r="G65">
        <v>2</v>
      </c>
      <c r="H65">
        <v>0</v>
      </c>
    </row>
    <row r="66" spans="1:8" ht="15">
      <c r="A66" s="1">
        <v>74.0570010707</v>
      </c>
      <c r="B66" s="1">
        <v>70.3949954955</v>
      </c>
      <c r="C66" s="1">
        <f>B66-A66</f>
        <v>-3.6620055751999985</v>
      </c>
      <c r="D66" s="1">
        <v>4.700229604</v>
      </c>
      <c r="E66" s="1">
        <v>3.9230574865</v>
      </c>
      <c r="F66" s="1">
        <f>E66-D66</f>
        <v>-0.7771721174999997</v>
      </c>
      <c r="G66">
        <v>2</v>
      </c>
      <c r="H66">
        <v>0</v>
      </c>
    </row>
    <row r="67" spans="1:8" ht="15">
      <c r="A67" s="1">
        <v>54.3788275981</v>
      </c>
      <c r="B67" s="1">
        <v>60.8415178362</v>
      </c>
      <c r="C67" s="1">
        <f>B67-A67</f>
        <v>6.462690238099995</v>
      </c>
      <c r="D67" s="1">
        <v>2.9371444931</v>
      </c>
      <c r="E67" s="1">
        <v>0.8768742528</v>
      </c>
      <c r="F67" s="1">
        <f>E67-D67</f>
        <v>-2.0602702403</v>
      </c>
      <c r="G67">
        <v>2</v>
      </c>
      <c r="H67">
        <v>0</v>
      </c>
    </row>
    <row r="68" spans="1:8" ht="15">
      <c r="A68" s="1">
        <v>80.606200925</v>
      </c>
      <c r="B68" s="1">
        <v>76.5560497383</v>
      </c>
      <c r="C68" s="1">
        <f>B68-A68</f>
        <v>-4.050151186699992</v>
      </c>
      <c r="D68" s="1">
        <v>3.2914702395</v>
      </c>
      <c r="E68" s="1">
        <v>2.9566828148</v>
      </c>
      <c r="F68" s="1">
        <f>E68-D68</f>
        <v>-0.3347874247</v>
      </c>
      <c r="G68">
        <v>2</v>
      </c>
      <c r="H68">
        <v>0</v>
      </c>
    </row>
    <row r="69" spans="1:8" ht="15">
      <c r="A69" s="1">
        <v>70.2639557549</v>
      </c>
      <c r="B69" s="1">
        <v>67.4724702466</v>
      </c>
      <c r="C69" s="1">
        <f>B69-A69</f>
        <v>-2.791485508299999</v>
      </c>
      <c r="D69" s="1">
        <v>3.8895515583</v>
      </c>
      <c r="E69" s="1">
        <v>2.7472280719</v>
      </c>
      <c r="F69" s="1">
        <f>E69-D69</f>
        <v>-1.1423234864</v>
      </c>
      <c r="G69">
        <v>2</v>
      </c>
      <c r="H69">
        <v>0</v>
      </c>
    </row>
    <row r="70" spans="1:8" ht="15">
      <c r="A70" s="1">
        <v>66.8143513028</v>
      </c>
      <c r="B70" s="1">
        <v>74.3733802793</v>
      </c>
      <c r="C70" s="1">
        <f>B70-A70</f>
        <v>7.559028976499988</v>
      </c>
      <c r="D70" s="1">
        <v>4.4188798228</v>
      </c>
      <c r="E70" s="1">
        <v>2.7553731204</v>
      </c>
      <c r="F70" s="1">
        <f>E70-D70</f>
        <v>-1.6635067024000003</v>
      </c>
      <c r="G70">
        <v>2</v>
      </c>
      <c r="H70">
        <v>0</v>
      </c>
    </row>
    <row r="71" spans="1:8" ht="15">
      <c r="A71" s="1">
        <v>54.7588267237</v>
      </c>
      <c r="B71" s="1">
        <v>47.8521204918</v>
      </c>
      <c r="C71" s="1">
        <f>B71-A71</f>
        <v>-6.906706231899996</v>
      </c>
      <c r="D71" s="1">
        <v>4.2678199467</v>
      </c>
      <c r="E71" s="1">
        <v>4.0482242191</v>
      </c>
      <c r="F71" s="1">
        <f>E71-D71</f>
        <v>-0.21959572760000068</v>
      </c>
      <c r="G71">
        <v>2</v>
      </c>
      <c r="H71">
        <v>0</v>
      </c>
    </row>
    <row r="72" spans="1:8" ht="15">
      <c r="A72" s="1">
        <v>80.3675984287</v>
      </c>
      <c r="B72" s="1">
        <v>64.3801989739</v>
      </c>
      <c r="C72" s="1">
        <f>B72-A72</f>
        <v>-15.987399454800013</v>
      </c>
      <c r="D72" s="1">
        <v>1.9202411354</v>
      </c>
      <c r="E72" s="1">
        <v>0.2590235398</v>
      </c>
      <c r="F72" s="1">
        <f>E72-D72</f>
        <v>-1.6612175956</v>
      </c>
      <c r="G72">
        <v>2</v>
      </c>
      <c r="H72">
        <v>0</v>
      </c>
    </row>
    <row r="73" spans="1:8" ht="15">
      <c r="A73" s="1">
        <v>86.8414318711</v>
      </c>
      <c r="B73" s="1">
        <v>88.6996309</v>
      </c>
      <c r="C73" s="1">
        <f>B73-A73</f>
        <v>1.8581990289000032</v>
      </c>
      <c r="D73" s="1">
        <v>2.3133910575</v>
      </c>
      <c r="E73" s="1">
        <v>4.8984425529</v>
      </c>
      <c r="F73" s="1">
        <f>E73-D73</f>
        <v>2.5850514953999997</v>
      </c>
      <c r="G73">
        <v>2</v>
      </c>
      <c r="H73">
        <v>0</v>
      </c>
    </row>
    <row r="74" spans="1:8" ht="15">
      <c r="A74" s="1">
        <v>75.6078750878</v>
      </c>
      <c r="B74" s="1">
        <v>67.4893321835</v>
      </c>
      <c r="C74" s="1">
        <f>B74-A74</f>
        <v>-8.1185429043</v>
      </c>
      <c r="D74" s="1">
        <v>3.7529183416</v>
      </c>
      <c r="E74" s="1">
        <v>1.7375224771</v>
      </c>
      <c r="F74" s="1">
        <f>E74-D74</f>
        <v>-2.0153958645000003</v>
      </c>
      <c r="G74">
        <v>2</v>
      </c>
      <c r="H74">
        <v>0</v>
      </c>
    </row>
    <row r="75" spans="1:8" ht="15">
      <c r="A75" s="1">
        <v>68.8936258959</v>
      </c>
      <c r="B75" s="1">
        <v>51.3799891271</v>
      </c>
      <c r="C75" s="1">
        <f>B75-A75</f>
        <v>-17.513636768799998</v>
      </c>
      <c r="D75" s="1">
        <v>2.7659071531</v>
      </c>
      <c r="E75" s="1">
        <v>2.424721354</v>
      </c>
      <c r="F75" s="1">
        <f>E75-D75</f>
        <v>-0.34118579910000024</v>
      </c>
      <c r="G75">
        <v>2</v>
      </c>
      <c r="H75">
        <v>0</v>
      </c>
    </row>
    <row r="76" spans="1:8" ht="15">
      <c r="A76" s="1">
        <v>57.7775965832</v>
      </c>
      <c r="B76" s="1">
        <v>51.9308643057</v>
      </c>
      <c r="C76" s="1">
        <f>B76-A76</f>
        <v>-5.846732277500003</v>
      </c>
      <c r="D76" s="1">
        <v>4.0523301303</v>
      </c>
      <c r="E76" s="1">
        <v>2.8531242639</v>
      </c>
      <c r="F76" s="1">
        <f>E76-D76</f>
        <v>-1.1992058663999998</v>
      </c>
      <c r="G76">
        <v>2</v>
      </c>
      <c r="H76">
        <v>0</v>
      </c>
    </row>
    <row r="77" spans="1:8" ht="15">
      <c r="A77" s="1">
        <v>62.9843331288</v>
      </c>
      <c r="B77" s="1">
        <v>78.5411567678</v>
      </c>
      <c r="C77" s="1">
        <f>B77-A77</f>
        <v>15.556823639000001</v>
      </c>
      <c r="D77" s="1">
        <v>3.7660833423</v>
      </c>
      <c r="E77" s="1">
        <v>4.7433470002</v>
      </c>
      <c r="F77" s="1">
        <f>E77-D77</f>
        <v>0.9772636579</v>
      </c>
      <c r="G77">
        <v>2</v>
      </c>
      <c r="H77">
        <v>0</v>
      </c>
    </row>
    <row r="78" spans="1:8" ht="15">
      <c r="A78" s="1">
        <v>57.4364138426</v>
      </c>
      <c r="B78" s="1">
        <v>58.3112034404</v>
      </c>
      <c r="C78" s="1">
        <f>B78-A78</f>
        <v>0.8747895978000031</v>
      </c>
      <c r="D78" s="1">
        <v>3.0998574932</v>
      </c>
      <c r="E78" s="1">
        <v>5.164134724</v>
      </c>
      <c r="F78" s="1">
        <f>E78-D78</f>
        <v>2.0642772308</v>
      </c>
      <c r="G78">
        <v>2</v>
      </c>
      <c r="H78">
        <v>0</v>
      </c>
    </row>
    <row r="79" spans="1:8" ht="15">
      <c r="A79" s="1">
        <v>72.1705263723</v>
      </c>
      <c r="B79" s="1">
        <v>69.2162521499</v>
      </c>
      <c r="C79" s="1">
        <f>B79-A79</f>
        <v>-2.9542742224000023</v>
      </c>
      <c r="D79" s="1">
        <v>3.1675873307</v>
      </c>
      <c r="E79" s="1">
        <v>2.9511223343</v>
      </c>
      <c r="F79" s="1">
        <f>E79-D79</f>
        <v>-0.21646499640000005</v>
      </c>
      <c r="G79">
        <v>2</v>
      </c>
      <c r="H79">
        <v>0</v>
      </c>
    </row>
    <row r="80" spans="1:8" ht="15">
      <c r="A80" s="1">
        <v>59.6702106699</v>
      </c>
      <c r="B80" s="1">
        <v>62.6932658634</v>
      </c>
      <c r="C80" s="1">
        <f>B80-A80</f>
        <v>3.0230551934999994</v>
      </c>
      <c r="D80" s="1">
        <v>1.2237003926</v>
      </c>
      <c r="E80" s="1">
        <v>2.556036981</v>
      </c>
      <c r="F80" s="1">
        <f>E80-D80</f>
        <v>1.3323365884</v>
      </c>
      <c r="G80">
        <v>2</v>
      </c>
      <c r="H80">
        <v>0</v>
      </c>
    </row>
    <row r="81" spans="1:8" ht="15">
      <c r="A81" s="1">
        <v>69.9655594513</v>
      </c>
      <c r="B81" s="1">
        <v>74.5588406982</v>
      </c>
      <c r="C81" s="1">
        <f>B81-A81</f>
        <v>4.5932812469000055</v>
      </c>
      <c r="D81" s="1">
        <v>1.6670697834</v>
      </c>
      <c r="E81" s="1">
        <v>1.4761606492</v>
      </c>
      <c r="F81" s="1">
        <f>E81-D81</f>
        <v>-0.1909091342</v>
      </c>
      <c r="G81">
        <v>1</v>
      </c>
      <c r="H81">
        <v>1</v>
      </c>
    </row>
    <row r="82" spans="1:8" ht="15">
      <c r="A82" s="1">
        <v>78.4343812438</v>
      </c>
      <c r="B82" s="1">
        <v>78.6760301538</v>
      </c>
      <c r="C82" s="1">
        <f>B82-A82</f>
        <v>0.241648909999995</v>
      </c>
      <c r="D82" s="1">
        <v>3.7229311371</v>
      </c>
      <c r="E82" s="1">
        <v>5.2625658214</v>
      </c>
      <c r="F82" s="1">
        <f>E82-D82</f>
        <v>1.5396346843000002</v>
      </c>
      <c r="G82">
        <v>1</v>
      </c>
      <c r="H82">
        <v>1</v>
      </c>
    </row>
    <row r="83" spans="1:8" ht="15">
      <c r="A83" s="1">
        <v>64.4039062527</v>
      </c>
      <c r="B83" s="1">
        <v>74.5093965955</v>
      </c>
      <c r="C83" s="1">
        <f>B83-A83</f>
        <v>10.105490342799996</v>
      </c>
      <c r="D83" s="1">
        <v>4.8277220215</v>
      </c>
      <c r="E83" s="1">
        <v>6.6954729821</v>
      </c>
      <c r="F83" s="1">
        <f>E83-D83</f>
        <v>1.8677509606000005</v>
      </c>
      <c r="G83">
        <v>1</v>
      </c>
      <c r="H83">
        <v>1</v>
      </c>
    </row>
    <row r="84" spans="1:8" ht="15">
      <c r="A84" s="1">
        <v>81.3791582759</v>
      </c>
      <c r="B84" s="1">
        <v>83.5025243171</v>
      </c>
      <c r="C84" s="1">
        <f>B84-A84</f>
        <v>2.1233660412000006</v>
      </c>
      <c r="D84" s="1">
        <v>1.7865650032</v>
      </c>
      <c r="E84" s="1">
        <v>2.6511957631</v>
      </c>
      <c r="F84" s="1">
        <f>E84-D84</f>
        <v>0.8646307599</v>
      </c>
      <c r="G84">
        <v>1</v>
      </c>
      <c r="H84">
        <v>1</v>
      </c>
    </row>
    <row r="85" spans="1:8" ht="15">
      <c r="A85" s="1">
        <v>72.3731550086</v>
      </c>
      <c r="B85" s="1">
        <v>74.5430863614</v>
      </c>
      <c r="C85" s="1">
        <f>B85-A85</f>
        <v>2.169931352800006</v>
      </c>
      <c r="D85" s="1">
        <v>2.3696870995</v>
      </c>
      <c r="E85" s="1">
        <v>0</v>
      </c>
      <c r="F85" s="1">
        <f>E85-D85</f>
        <v>-2.3696870995</v>
      </c>
      <c r="G85">
        <v>1</v>
      </c>
      <c r="H85">
        <v>1</v>
      </c>
    </row>
    <row r="86" spans="1:8" ht="15">
      <c r="A86" s="1">
        <v>63.2676829828</v>
      </c>
      <c r="B86" s="1">
        <v>57.3903066785</v>
      </c>
      <c r="C86" s="1">
        <f>B86-A86</f>
        <v>-5.8773763043</v>
      </c>
      <c r="D86" s="1">
        <v>4.3743685764</v>
      </c>
      <c r="E86" s="1">
        <v>4.4772465521</v>
      </c>
      <c r="F86" s="1">
        <f>E86-D86</f>
        <v>0.10287797570000023</v>
      </c>
      <c r="G86">
        <v>1</v>
      </c>
      <c r="H86">
        <v>1</v>
      </c>
    </row>
    <row r="87" spans="1:8" ht="15">
      <c r="A87" s="1">
        <v>64.1836688076</v>
      </c>
      <c r="B87" s="1">
        <v>70.7874426362</v>
      </c>
      <c r="C87" s="1">
        <f>B87-A87</f>
        <v>6.603773828599998</v>
      </c>
      <c r="D87" s="1">
        <v>3.6625363974</v>
      </c>
      <c r="E87" s="1">
        <v>1.5634438194</v>
      </c>
      <c r="F87" s="1">
        <f>E87-D87</f>
        <v>-2.0990925779999996</v>
      </c>
      <c r="G87">
        <v>1</v>
      </c>
      <c r="H87">
        <v>1</v>
      </c>
    </row>
    <row r="88" spans="1:8" ht="15">
      <c r="A88" s="1">
        <v>83.9850609689</v>
      </c>
      <c r="B88" s="1">
        <v>76.6603577827</v>
      </c>
      <c r="C88" s="1">
        <f>B88-A88</f>
        <v>-7.324703186199997</v>
      </c>
      <c r="D88" s="1">
        <v>3.0788449627</v>
      </c>
      <c r="E88" s="1">
        <v>3.9561404208</v>
      </c>
      <c r="F88" s="1">
        <f>E88-D88</f>
        <v>0.8772954581000003</v>
      </c>
      <c r="G88">
        <v>1</v>
      </c>
      <c r="H88">
        <v>1</v>
      </c>
    </row>
    <row r="89" spans="1:8" ht="15">
      <c r="A89" s="1">
        <v>67.8596706978</v>
      </c>
      <c r="B89" s="1">
        <v>72.6824225035</v>
      </c>
      <c r="C89" s="1">
        <f>B89-A89</f>
        <v>4.822751805700008</v>
      </c>
      <c r="D89" s="1">
        <v>4.1856044295</v>
      </c>
      <c r="E89" s="1">
        <v>5.453350986</v>
      </c>
      <c r="F89" s="1">
        <f>E89-D89</f>
        <v>1.2677465565000006</v>
      </c>
      <c r="G89">
        <v>1</v>
      </c>
      <c r="H89">
        <v>1</v>
      </c>
    </row>
    <row r="90" spans="1:8" ht="15">
      <c r="A90" s="1">
        <v>77.9433285123</v>
      </c>
      <c r="B90" s="1">
        <v>90.1144432555</v>
      </c>
      <c r="C90" s="1">
        <f>B90-A90</f>
        <v>12.171114743200008</v>
      </c>
      <c r="D90" s="1">
        <v>3.3040353367</v>
      </c>
      <c r="E90" s="1">
        <v>1.3724276734</v>
      </c>
      <c r="F90" s="1">
        <f>E90-D90</f>
        <v>-1.9316076633</v>
      </c>
      <c r="G90">
        <v>1</v>
      </c>
      <c r="H90">
        <v>1</v>
      </c>
    </row>
    <row r="91" spans="1:8" ht="15">
      <c r="A91" s="1">
        <v>72.7092324337</v>
      </c>
      <c r="B91" s="1">
        <v>91.531163686</v>
      </c>
      <c r="C91" s="1">
        <f>B91-A91</f>
        <v>18.821931252300004</v>
      </c>
      <c r="D91" s="1">
        <v>2.1194946269</v>
      </c>
      <c r="E91" s="1">
        <v>0</v>
      </c>
      <c r="F91" s="1">
        <f>E91-D91</f>
        <v>-2.1194946269</v>
      </c>
      <c r="G91">
        <v>1</v>
      </c>
      <c r="H91">
        <v>1</v>
      </c>
    </row>
    <row r="92" spans="1:8" ht="15">
      <c r="A92" s="1">
        <v>72.6037066741</v>
      </c>
      <c r="B92" s="1">
        <v>95.7556833521</v>
      </c>
      <c r="C92" s="1">
        <f>B92-A92</f>
        <v>23.151976677999997</v>
      </c>
      <c r="D92" s="1">
        <v>3.1148566251</v>
      </c>
      <c r="E92" s="1">
        <v>0</v>
      </c>
      <c r="F92" s="1">
        <f>E92-D92</f>
        <v>-3.1148566251</v>
      </c>
      <c r="G92">
        <v>1</v>
      </c>
      <c r="H92">
        <v>1</v>
      </c>
    </row>
    <row r="93" spans="1:8" ht="15">
      <c r="A93" s="1">
        <v>66.5961216218</v>
      </c>
      <c r="B93" s="1">
        <v>51.6862283791</v>
      </c>
      <c r="C93" s="1">
        <f>B93-A93</f>
        <v>-14.909893242699994</v>
      </c>
      <c r="D93" s="1">
        <v>1.7324023494</v>
      </c>
      <c r="E93" s="1">
        <v>2.9152834789</v>
      </c>
      <c r="F93" s="1">
        <f>E93-D93</f>
        <v>1.1828811295000001</v>
      </c>
      <c r="G93">
        <v>1</v>
      </c>
      <c r="H93">
        <v>1</v>
      </c>
    </row>
    <row r="94" spans="1:8" ht="15">
      <c r="A94" s="1">
        <v>55.9551157975</v>
      </c>
      <c r="B94" s="1">
        <v>49.0985822126</v>
      </c>
      <c r="C94" s="1">
        <f>B94-A94</f>
        <v>-6.856533584899999</v>
      </c>
      <c r="D94" s="1">
        <v>1.3337063592</v>
      </c>
      <c r="E94" s="1">
        <v>0</v>
      </c>
      <c r="F94" s="1">
        <f>E94-D94</f>
        <v>-1.3337063592</v>
      </c>
      <c r="G94">
        <v>1</v>
      </c>
      <c r="H94">
        <v>1</v>
      </c>
    </row>
    <row r="95" spans="1:8" ht="15">
      <c r="A95" s="1">
        <v>87.6111357023</v>
      </c>
      <c r="B95" s="1">
        <v>84.2336187782</v>
      </c>
      <c r="C95" s="1">
        <f>B95-A95</f>
        <v>-3.377516924100007</v>
      </c>
      <c r="D95" s="1">
        <v>2.4239480993</v>
      </c>
      <c r="E95" s="1">
        <v>2.9876698473</v>
      </c>
      <c r="F95" s="1">
        <f>E95-D95</f>
        <v>0.5637217479999999</v>
      </c>
      <c r="G95">
        <v>1</v>
      </c>
      <c r="H95">
        <v>1</v>
      </c>
    </row>
    <row r="96" spans="1:8" ht="15">
      <c r="A96" s="1">
        <v>63.3561167863</v>
      </c>
      <c r="B96" s="1">
        <v>69.0234785283</v>
      </c>
      <c r="C96" s="1">
        <f>B96-A96</f>
        <v>5.667361742000004</v>
      </c>
      <c r="D96" s="1">
        <v>4.3071426221</v>
      </c>
      <c r="E96" s="1">
        <v>3.4797014221</v>
      </c>
      <c r="F96" s="1">
        <f>E96-D96</f>
        <v>-0.8274411999999995</v>
      </c>
      <c r="G96">
        <v>1</v>
      </c>
      <c r="H96">
        <v>1</v>
      </c>
    </row>
    <row r="97" spans="1:8" ht="15">
      <c r="A97" s="1">
        <v>73.9978642494</v>
      </c>
      <c r="B97" s="1">
        <v>75.7247351132</v>
      </c>
      <c r="C97" s="1">
        <f>B97-A97</f>
        <v>1.726870863800002</v>
      </c>
      <c r="D97" s="1">
        <v>2.3710618977</v>
      </c>
      <c r="E97" s="1">
        <v>0</v>
      </c>
      <c r="F97" s="1">
        <f>E97-D97</f>
        <v>-2.3710618977</v>
      </c>
      <c r="G97">
        <v>1</v>
      </c>
      <c r="H97">
        <v>1</v>
      </c>
    </row>
    <row r="98" spans="1:8" ht="15">
      <c r="A98" s="1">
        <v>85.1671619916</v>
      </c>
      <c r="B98" s="1">
        <v>111.2894875774</v>
      </c>
      <c r="C98" s="1">
        <f>B98-A98</f>
        <v>26.1223255858</v>
      </c>
      <c r="D98" s="1">
        <v>1.695156098</v>
      </c>
      <c r="E98" s="1">
        <v>4.6128232177</v>
      </c>
      <c r="F98" s="1">
        <f>E98-D98</f>
        <v>2.9176671197</v>
      </c>
      <c r="G98">
        <v>1</v>
      </c>
      <c r="H98">
        <v>1</v>
      </c>
    </row>
    <row r="99" spans="1:8" ht="15">
      <c r="A99" s="1">
        <v>93.4649183086</v>
      </c>
      <c r="B99" s="1">
        <v>103.4581999199</v>
      </c>
      <c r="C99" s="1">
        <f>B99-A99</f>
        <v>9.993281611299992</v>
      </c>
      <c r="D99" s="1">
        <v>1.1248287333</v>
      </c>
      <c r="E99" s="1">
        <v>2.9898233159</v>
      </c>
      <c r="F99" s="1">
        <f>E99-D99</f>
        <v>1.8649945825999998</v>
      </c>
      <c r="G99">
        <v>1</v>
      </c>
      <c r="H99">
        <v>1</v>
      </c>
    </row>
    <row r="100" spans="1:8" ht="15">
      <c r="A100" s="1">
        <v>70.7658228899</v>
      </c>
      <c r="B100" s="1">
        <v>67.2083981885</v>
      </c>
      <c r="C100" s="1">
        <f>B100-A100</f>
        <v>-3.557424701399995</v>
      </c>
      <c r="D100" s="1">
        <v>2.0810702828</v>
      </c>
      <c r="E100" s="1">
        <v>3.7471116066</v>
      </c>
      <c r="F100" s="1">
        <f>E100-D100</f>
        <v>1.6660413238</v>
      </c>
      <c r="G100">
        <v>1</v>
      </c>
      <c r="H100">
        <v>1</v>
      </c>
    </row>
    <row r="101" spans="1:8" ht="15">
      <c r="A101" s="1">
        <v>67.2445183406</v>
      </c>
      <c r="B101" s="1">
        <v>63.1249414502</v>
      </c>
      <c r="C101" s="1">
        <f>B101-A101</f>
        <v>-4.119576890399998</v>
      </c>
      <c r="D101" s="1">
        <v>3.0905595877</v>
      </c>
      <c r="E101" s="1">
        <v>4.6043844043</v>
      </c>
      <c r="F101" s="1">
        <f>E101-D101</f>
        <v>1.5138248166000001</v>
      </c>
      <c r="G101">
        <v>1</v>
      </c>
      <c r="H101">
        <v>1</v>
      </c>
    </row>
    <row r="102" spans="1:8" ht="15">
      <c r="A102" s="1">
        <v>74.0941777097</v>
      </c>
      <c r="B102" s="1">
        <v>69.8816370676</v>
      </c>
      <c r="C102" s="1">
        <f>B102-A102</f>
        <v>-4.212540642100009</v>
      </c>
      <c r="D102" s="1">
        <v>2.9529785982</v>
      </c>
      <c r="E102" s="1">
        <v>0.2063309896</v>
      </c>
      <c r="F102" s="1">
        <f>E102-D102</f>
        <v>-2.7466476086</v>
      </c>
      <c r="G102">
        <v>1</v>
      </c>
      <c r="H102">
        <v>1</v>
      </c>
    </row>
    <row r="103" spans="1:8" ht="15">
      <c r="A103" s="1">
        <v>74.0842720164</v>
      </c>
      <c r="B103" s="1">
        <v>91.8807721435</v>
      </c>
      <c r="C103" s="1">
        <f>B103-A103</f>
        <v>17.79650012709999</v>
      </c>
      <c r="D103" s="1">
        <v>2.6725106679</v>
      </c>
      <c r="E103" s="1">
        <v>4.7157588845</v>
      </c>
      <c r="F103" s="1">
        <f>E103-D103</f>
        <v>2.0432482165999994</v>
      </c>
      <c r="G103">
        <v>1</v>
      </c>
      <c r="H103">
        <v>1</v>
      </c>
    </row>
    <row r="104" spans="1:8" ht="15">
      <c r="A104" s="1">
        <v>77.9051732802</v>
      </c>
      <c r="B104" s="1">
        <v>77.0357465741</v>
      </c>
      <c r="C104" s="1">
        <f>B104-A104</f>
        <v>-0.8694267061000005</v>
      </c>
      <c r="D104" s="1">
        <v>3.017073561</v>
      </c>
      <c r="E104" s="1">
        <v>3.4035546296</v>
      </c>
      <c r="F104" s="1">
        <f>E104-D104</f>
        <v>0.38648106859999976</v>
      </c>
      <c r="G104">
        <v>1</v>
      </c>
      <c r="H104">
        <v>1</v>
      </c>
    </row>
    <row r="105" spans="1:8" ht="15">
      <c r="A105" s="1">
        <v>85.2268814149</v>
      </c>
      <c r="B105" s="1">
        <v>88.2934617497</v>
      </c>
      <c r="C105" s="1">
        <f>B105-A105</f>
        <v>3.066580334799994</v>
      </c>
      <c r="D105" s="1">
        <v>1.9755893537</v>
      </c>
      <c r="E105" s="1">
        <v>0.8167030734</v>
      </c>
      <c r="F105" s="1">
        <f>E105-D105</f>
        <v>-1.1588862803</v>
      </c>
      <c r="G105">
        <v>1</v>
      </c>
      <c r="H105">
        <v>1</v>
      </c>
    </row>
    <row r="106" spans="1:8" ht="15">
      <c r="A106" s="1">
        <v>73.8209384621</v>
      </c>
      <c r="B106" s="1">
        <v>95.5639624311</v>
      </c>
      <c r="C106" s="1">
        <f>B106-A106</f>
        <v>21.743023968999992</v>
      </c>
      <c r="D106" s="1">
        <v>3.7045409171</v>
      </c>
      <c r="E106" s="1">
        <v>2.2552504632</v>
      </c>
      <c r="F106" s="1">
        <f>E106-D106</f>
        <v>-1.4492904539000002</v>
      </c>
      <c r="G106">
        <v>1</v>
      </c>
      <c r="H106">
        <v>1</v>
      </c>
    </row>
    <row r="107" spans="1:8" ht="15">
      <c r="A107" s="1">
        <v>60.8978130916</v>
      </c>
      <c r="B107" s="1">
        <v>51.4370893105</v>
      </c>
      <c r="C107" s="1">
        <f>B107-A107</f>
        <v>-9.4607237811</v>
      </c>
      <c r="D107" s="1">
        <v>3.3917971223</v>
      </c>
      <c r="E107" s="1">
        <v>1.0940036636</v>
      </c>
      <c r="F107" s="1">
        <f>E107-D107</f>
        <v>-2.2977934587</v>
      </c>
      <c r="G107">
        <v>1</v>
      </c>
      <c r="H107">
        <v>1</v>
      </c>
    </row>
    <row r="108" spans="1:8" ht="15">
      <c r="A108" s="1">
        <v>69.6278767209</v>
      </c>
      <c r="B108" s="1">
        <v>62.7151356589</v>
      </c>
      <c r="C108" s="1">
        <f>B108-A108</f>
        <v>-6.912741062000002</v>
      </c>
      <c r="D108" s="1">
        <v>1.4103203399</v>
      </c>
      <c r="E108" s="1">
        <v>2.1077054873</v>
      </c>
      <c r="F108" s="1">
        <f>E108-D108</f>
        <v>0.6973851474000001</v>
      </c>
      <c r="G108">
        <v>1</v>
      </c>
      <c r="H108">
        <v>1</v>
      </c>
    </row>
    <row r="109" spans="1:8" ht="15">
      <c r="A109" s="1">
        <v>77.6307538934</v>
      </c>
      <c r="B109" s="1">
        <v>74.1995537095</v>
      </c>
      <c r="C109" s="1">
        <f>B109-A109</f>
        <v>-3.4312001839000033</v>
      </c>
      <c r="D109" s="1">
        <v>3.2474675374</v>
      </c>
      <c r="E109" s="1">
        <v>1.5776371681</v>
      </c>
      <c r="F109" s="1">
        <f>E109-D109</f>
        <v>-1.6698303692999998</v>
      </c>
      <c r="G109">
        <v>1</v>
      </c>
      <c r="H109">
        <v>1</v>
      </c>
    </row>
    <row r="110" spans="1:8" ht="15">
      <c r="A110" s="1">
        <v>68.612351322</v>
      </c>
      <c r="B110" s="1">
        <v>66.4408197825</v>
      </c>
      <c r="C110" s="1">
        <f>B110-A110</f>
        <v>-2.171531539499995</v>
      </c>
      <c r="D110" s="1">
        <v>4.398921253</v>
      </c>
      <c r="E110" s="1">
        <v>4.0353091362</v>
      </c>
      <c r="F110" s="1">
        <f>E110-D110</f>
        <v>-0.3636121167999997</v>
      </c>
      <c r="G110">
        <v>1</v>
      </c>
      <c r="H110">
        <v>1</v>
      </c>
    </row>
    <row r="111" spans="1:8" ht="15">
      <c r="A111" s="1">
        <v>59.925850322</v>
      </c>
      <c r="B111" s="1">
        <v>52.8751431581</v>
      </c>
      <c r="C111" s="1">
        <f>B111-A111</f>
        <v>-7.0507071639</v>
      </c>
      <c r="D111" s="1">
        <v>3.313971898</v>
      </c>
      <c r="E111" s="1">
        <v>4.4558510065</v>
      </c>
      <c r="F111" s="1">
        <f>E111-D111</f>
        <v>1.1418791084999995</v>
      </c>
      <c r="G111">
        <v>1</v>
      </c>
      <c r="H111">
        <v>1</v>
      </c>
    </row>
    <row r="112" spans="1:8" ht="15">
      <c r="A112" s="1">
        <v>84.5191787018</v>
      </c>
      <c r="B112" s="1">
        <v>85.1922241346</v>
      </c>
      <c r="C112" s="1">
        <f>B112-A112</f>
        <v>0.6730454327999951</v>
      </c>
      <c r="D112" s="1">
        <v>1.5585750533</v>
      </c>
      <c r="E112" s="1">
        <v>0</v>
      </c>
      <c r="F112" s="1">
        <f>E112-D112</f>
        <v>-1.5585750533</v>
      </c>
      <c r="G112">
        <v>1</v>
      </c>
      <c r="H112">
        <v>1</v>
      </c>
    </row>
    <row r="113" spans="1:8" ht="15">
      <c r="A113" s="1">
        <v>74.2729977838</v>
      </c>
      <c r="B113" s="1">
        <v>82.9725380895</v>
      </c>
      <c r="C113" s="1">
        <f>B113-A113</f>
        <v>8.699540305700012</v>
      </c>
      <c r="D113" s="1">
        <v>4.6493404979</v>
      </c>
      <c r="E113" s="1">
        <v>7.2123338608</v>
      </c>
      <c r="F113" s="1">
        <f>E113-D113</f>
        <v>2.5629933629000003</v>
      </c>
      <c r="G113">
        <v>1</v>
      </c>
      <c r="H113">
        <v>1</v>
      </c>
    </row>
    <row r="114" spans="1:8" ht="15">
      <c r="A114" s="1">
        <v>71.2218430458</v>
      </c>
      <c r="B114" s="1">
        <v>81.2174693584</v>
      </c>
      <c r="C114" s="1">
        <f>B114-A114</f>
        <v>9.995626312599995</v>
      </c>
      <c r="D114" s="1">
        <v>3.2556315971</v>
      </c>
      <c r="E114" s="1">
        <v>5.7263621037</v>
      </c>
      <c r="F114" s="1">
        <f>E114-D114</f>
        <v>2.4707305066</v>
      </c>
      <c r="G114">
        <v>1</v>
      </c>
      <c r="H114">
        <v>1</v>
      </c>
    </row>
    <row r="115" spans="1:8" ht="15">
      <c r="A115" s="1">
        <v>66.3955842033</v>
      </c>
      <c r="B115" s="1">
        <v>61.5366362361</v>
      </c>
      <c r="C115" s="1">
        <f>B115-A115</f>
        <v>-4.858947967200002</v>
      </c>
      <c r="D115" s="1">
        <v>3.0100481949</v>
      </c>
      <c r="E115" s="1">
        <v>1.6952559602</v>
      </c>
      <c r="F115" s="1">
        <f>E115-D115</f>
        <v>-1.3147922347</v>
      </c>
      <c r="G115">
        <v>1</v>
      </c>
      <c r="H115">
        <v>1</v>
      </c>
    </row>
    <row r="116" spans="1:8" ht="15">
      <c r="A116" s="1">
        <v>73.7412994279</v>
      </c>
      <c r="B116" s="1">
        <v>75.2082729655</v>
      </c>
      <c r="C116" s="1">
        <f>B116-A116</f>
        <v>1.4669735375999977</v>
      </c>
      <c r="D116" s="1">
        <v>4.5262675134</v>
      </c>
      <c r="E116" s="1">
        <v>2.3071508799</v>
      </c>
      <c r="F116" s="1">
        <f>E116-D116</f>
        <v>-2.2191166334999997</v>
      </c>
      <c r="G116">
        <v>1</v>
      </c>
      <c r="H116">
        <v>1</v>
      </c>
    </row>
    <row r="117" spans="1:8" ht="15">
      <c r="A117" s="1">
        <v>87.0985089771</v>
      </c>
      <c r="B117" s="1">
        <v>75.1287439909</v>
      </c>
      <c r="C117" s="1">
        <f>B117-A117</f>
        <v>-11.96976498619999</v>
      </c>
      <c r="D117" s="1">
        <v>3.314949961</v>
      </c>
      <c r="E117" s="1">
        <v>0.013366247</v>
      </c>
      <c r="F117" s="1">
        <f>E117-D117</f>
        <v>-3.301583714</v>
      </c>
      <c r="G117">
        <v>1</v>
      </c>
      <c r="H117">
        <v>1</v>
      </c>
    </row>
    <row r="118" spans="1:8" ht="15">
      <c r="A118" s="1">
        <v>57.3559678548</v>
      </c>
      <c r="B118" s="1">
        <v>62.5976589992</v>
      </c>
      <c r="C118" s="1">
        <f>B118-A118</f>
        <v>5.241691144400001</v>
      </c>
      <c r="D118" s="1">
        <v>3.1059205733</v>
      </c>
      <c r="E118" s="1">
        <v>0.1700118494</v>
      </c>
      <c r="F118" s="1">
        <f>E118-D118</f>
        <v>-2.9359087239000003</v>
      </c>
      <c r="G118">
        <v>2</v>
      </c>
      <c r="H118">
        <v>1</v>
      </c>
    </row>
    <row r="119" spans="1:8" ht="15">
      <c r="A119" s="1">
        <v>61.1972450016</v>
      </c>
      <c r="B119" s="1">
        <v>85.5712028164</v>
      </c>
      <c r="C119" s="1">
        <f>B119-A119</f>
        <v>24.3739578148</v>
      </c>
      <c r="D119" s="1">
        <v>4.9522948399</v>
      </c>
      <c r="E119" s="1">
        <v>4.757399763</v>
      </c>
      <c r="F119" s="1">
        <f>E119-D119</f>
        <v>-0.19489507690000085</v>
      </c>
      <c r="G119">
        <v>2</v>
      </c>
      <c r="H119">
        <v>1</v>
      </c>
    </row>
    <row r="120" spans="1:8" ht="15">
      <c r="A120" s="1">
        <v>50.1149927982</v>
      </c>
      <c r="B120" s="1">
        <v>57.4293453723</v>
      </c>
      <c r="C120" s="1">
        <f>B120-A120</f>
        <v>7.314352574099999</v>
      </c>
      <c r="D120" s="1">
        <v>2.8153793112</v>
      </c>
      <c r="E120" s="1">
        <v>1.9609350408</v>
      </c>
      <c r="F120" s="1">
        <f>E120-D120</f>
        <v>-0.8544442704000001</v>
      </c>
      <c r="G120">
        <v>2</v>
      </c>
      <c r="H120">
        <v>1</v>
      </c>
    </row>
    <row r="121" spans="1:8" ht="15">
      <c r="A121" s="1">
        <v>75.8392118354</v>
      </c>
      <c r="B121" s="1">
        <v>84.7915396206</v>
      </c>
      <c r="C121" s="1">
        <f>B121-A121</f>
        <v>8.952327785200012</v>
      </c>
      <c r="D121" s="1">
        <v>3.0464870061</v>
      </c>
      <c r="E121" s="1">
        <v>1.4755823754</v>
      </c>
      <c r="F121" s="1">
        <f>E121-D121</f>
        <v>-1.5709046307</v>
      </c>
      <c r="G121">
        <v>2</v>
      </c>
      <c r="H121">
        <v>1</v>
      </c>
    </row>
    <row r="122" spans="1:8" ht="15">
      <c r="A122" s="1">
        <v>67.6341610318</v>
      </c>
      <c r="B122" s="1">
        <v>87.4071050164</v>
      </c>
      <c r="C122" s="1">
        <f>B122-A122</f>
        <v>19.77294398459999</v>
      </c>
      <c r="D122" s="1">
        <v>3.9596576592</v>
      </c>
      <c r="E122" s="1">
        <v>6.4949837978</v>
      </c>
      <c r="F122" s="1">
        <f>E122-D122</f>
        <v>2.5353261386</v>
      </c>
      <c r="G122">
        <v>2</v>
      </c>
      <c r="H122">
        <v>1</v>
      </c>
    </row>
    <row r="123" spans="1:8" ht="15">
      <c r="A123" s="1">
        <v>78.7025225774</v>
      </c>
      <c r="B123" s="1">
        <v>77.9984388107</v>
      </c>
      <c r="C123" s="1">
        <f>B123-A123</f>
        <v>-0.704083766700009</v>
      </c>
      <c r="D123" s="1">
        <v>2.6597725893</v>
      </c>
      <c r="E123" s="1">
        <v>0.641604123</v>
      </c>
      <c r="F123" s="1">
        <f>E123-D123</f>
        <v>-2.0181684663</v>
      </c>
      <c r="G123">
        <v>2</v>
      </c>
      <c r="H123">
        <v>1</v>
      </c>
    </row>
    <row r="124" spans="1:8" ht="15">
      <c r="A124" s="1">
        <v>77.0926738432</v>
      </c>
      <c r="B124" s="1">
        <v>94.8137305407</v>
      </c>
      <c r="C124" s="1">
        <f>B124-A124</f>
        <v>17.721056697500003</v>
      </c>
      <c r="D124" s="1">
        <v>3.3319162182</v>
      </c>
      <c r="E124" s="1">
        <v>2.7257754363</v>
      </c>
      <c r="F124" s="1">
        <f>E124-D124</f>
        <v>-0.6061407818999998</v>
      </c>
      <c r="G124">
        <v>2</v>
      </c>
      <c r="H124">
        <v>1</v>
      </c>
    </row>
    <row r="125" spans="1:8" ht="15">
      <c r="A125" s="1">
        <v>70.2142443483</v>
      </c>
      <c r="B125" s="1">
        <v>62.403850505</v>
      </c>
      <c r="C125" s="1">
        <f>B125-A125</f>
        <v>-7.810393843299998</v>
      </c>
      <c r="D125" s="1">
        <v>3.118380004</v>
      </c>
      <c r="E125" s="1">
        <v>4.8697485053</v>
      </c>
      <c r="F125" s="1">
        <f>E125-D125</f>
        <v>1.7513685012999995</v>
      </c>
      <c r="G125">
        <v>2</v>
      </c>
      <c r="H125">
        <v>1</v>
      </c>
    </row>
    <row r="126" spans="1:8" ht="15">
      <c r="A126" s="1">
        <v>84.272541879</v>
      </c>
      <c r="B126" s="1">
        <v>100.5054042684</v>
      </c>
      <c r="C126" s="1">
        <f>B126-A126</f>
        <v>16.232862389399997</v>
      </c>
      <c r="D126" s="1">
        <v>2.1521861475</v>
      </c>
      <c r="E126" s="1">
        <v>3.5209590954</v>
      </c>
      <c r="F126" s="1">
        <f>E126-D126</f>
        <v>1.3687729478999997</v>
      </c>
      <c r="G126">
        <v>2</v>
      </c>
      <c r="H126">
        <v>1</v>
      </c>
    </row>
    <row r="127" spans="1:8" ht="15">
      <c r="A127" s="1">
        <v>83.6357163386</v>
      </c>
      <c r="B127" s="1">
        <v>78.9503856592</v>
      </c>
      <c r="C127" s="1">
        <f>B127-A127</f>
        <v>-4.6853306794000105</v>
      </c>
      <c r="D127" s="1">
        <v>1.9547495631</v>
      </c>
      <c r="E127" s="1">
        <v>1.4100234302</v>
      </c>
      <c r="F127" s="1">
        <f>E127-D127</f>
        <v>-0.5447261328999999</v>
      </c>
      <c r="G127">
        <v>2</v>
      </c>
      <c r="H127">
        <v>1</v>
      </c>
    </row>
    <row r="128" spans="1:8" ht="15">
      <c r="A128" s="1">
        <v>87.4187521345</v>
      </c>
      <c r="B128" s="1">
        <v>98.5902339579</v>
      </c>
      <c r="C128" s="1">
        <f>B128-A128</f>
        <v>11.1714818234</v>
      </c>
      <c r="D128" s="1">
        <v>2.7982935497</v>
      </c>
      <c r="E128" s="1">
        <v>2.5723505662</v>
      </c>
      <c r="F128" s="1">
        <f>E128-D128</f>
        <v>-0.22594298349999997</v>
      </c>
      <c r="G128">
        <v>2</v>
      </c>
      <c r="H128">
        <v>1</v>
      </c>
    </row>
    <row r="129" spans="1:8" ht="15">
      <c r="A129" s="1">
        <v>58.3966260045</v>
      </c>
      <c r="B129" s="1">
        <v>71.9523775185</v>
      </c>
      <c r="C129" s="1">
        <f>B129-A129</f>
        <v>13.555751514</v>
      </c>
      <c r="D129" s="1">
        <v>2.7960848451</v>
      </c>
      <c r="E129" s="1">
        <v>4.1577896436</v>
      </c>
      <c r="F129" s="1">
        <f>E129-D129</f>
        <v>1.3617047985</v>
      </c>
      <c r="G129">
        <v>2</v>
      </c>
      <c r="H129">
        <v>1</v>
      </c>
    </row>
    <row r="130" spans="1:8" ht="15">
      <c r="A130" s="1">
        <v>58.6086267099</v>
      </c>
      <c r="B130" s="1">
        <v>67.1455284024</v>
      </c>
      <c r="C130" s="1">
        <f>B130-A130</f>
        <v>8.536901692500003</v>
      </c>
      <c r="D130" s="1">
        <v>5.0384506659</v>
      </c>
      <c r="E130" s="1">
        <v>4.9019050819</v>
      </c>
      <c r="F130" s="1">
        <f>E130-D130</f>
        <v>-0.13654558400000028</v>
      </c>
      <c r="G130">
        <v>2</v>
      </c>
      <c r="H130">
        <v>1</v>
      </c>
    </row>
    <row r="131" spans="1:8" ht="15">
      <c r="A131" s="1">
        <v>70.6606341085</v>
      </c>
      <c r="B131" s="1">
        <v>84.0592581521</v>
      </c>
      <c r="C131" s="1">
        <f>B131-A131</f>
        <v>13.398624043599995</v>
      </c>
      <c r="D131" s="1">
        <v>3.2004509944</v>
      </c>
      <c r="E131" s="1">
        <v>0.4045499783</v>
      </c>
      <c r="F131" s="1">
        <f>E131-D131</f>
        <v>-2.7959010161</v>
      </c>
      <c r="G131">
        <v>2</v>
      </c>
      <c r="H131">
        <v>1</v>
      </c>
    </row>
    <row r="132" spans="1:8" ht="15">
      <c r="A132" s="1">
        <v>58.0712360526</v>
      </c>
      <c r="B132" s="1">
        <v>55.1515914459</v>
      </c>
      <c r="C132" s="1">
        <f>B132-A132</f>
        <v>-2.919644606699997</v>
      </c>
      <c r="D132" s="1">
        <v>3.7917042361</v>
      </c>
      <c r="E132" s="1">
        <v>6.2758902639</v>
      </c>
      <c r="F132" s="1">
        <f>E132-D132</f>
        <v>2.4841860278</v>
      </c>
      <c r="G132">
        <v>2</v>
      </c>
      <c r="H132">
        <v>1</v>
      </c>
    </row>
    <row r="133" spans="1:8" ht="15">
      <c r="A133" s="1">
        <v>66.8271611014</v>
      </c>
      <c r="B133" s="1">
        <v>57.8186072515</v>
      </c>
      <c r="C133" s="1">
        <f>B133-A133</f>
        <v>-9.008553849899997</v>
      </c>
      <c r="D133" s="1">
        <v>2.7506930648</v>
      </c>
      <c r="E133" s="1">
        <v>0</v>
      </c>
      <c r="F133" s="1">
        <f>E133-D133</f>
        <v>-2.7506930648</v>
      </c>
      <c r="G133">
        <v>2</v>
      </c>
      <c r="H133">
        <v>1</v>
      </c>
    </row>
    <row r="134" spans="1:8" ht="15">
      <c r="A134" s="1">
        <v>64.3641589195</v>
      </c>
      <c r="B134" s="1">
        <v>77.9082954785</v>
      </c>
      <c r="C134" s="1">
        <f>B134-A134</f>
        <v>13.544136558999995</v>
      </c>
      <c r="D134" s="1">
        <v>2.955661546</v>
      </c>
      <c r="E134" s="1">
        <v>0</v>
      </c>
      <c r="F134" s="1">
        <f>E134-D134</f>
        <v>-2.955661546</v>
      </c>
      <c r="G134">
        <v>2</v>
      </c>
      <c r="H134">
        <v>1</v>
      </c>
    </row>
    <row r="135" spans="1:8" ht="15">
      <c r="A135" s="1">
        <v>66.3729776706</v>
      </c>
      <c r="B135" s="1">
        <v>68.582707636</v>
      </c>
      <c r="C135" s="1">
        <f>B135-A135</f>
        <v>2.209729965400001</v>
      </c>
      <c r="D135" s="1">
        <v>3.9401638336</v>
      </c>
      <c r="E135" s="1">
        <v>4.0336898447</v>
      </c>
      <c r="F135" s="1">
        <f>E135-D135</f>
        <v>0.09352601109999936</v>
      </c>
      <c r="G135">
        <v>2</v>
      </c>
      <c r="H135">
        <v>1</v>
      </c>
    </row>
    <row r="136" spans="1:8" ht="15">
      <c r="A136" s="1">
        <v>72.3870650283</v>
      </c>
      <c r="B136" s="1">
        <v>67.8033269311</v>
      </c>
      <c r="C136" s="1">
        <f>B136-A136</f>
        <v>-4.583738097199998</v>
      </c>
      <c r="D136" s="1">
        <v>4.2085700287</v>
      </c>
      <c r="E136" s="1">
        <v>4.030663971</v>
      </c>
      <c r="F136" s="1">
        <f>E136-D136</f>
        <v>-0.17790605769999956</v>
      </c>
      <c r="G136">
        <v>2</v>
      </c>
      <c r="H136">
        <v>1</v>
      </c>
    </row>
    <row r="137" spans="1:8" ht="15">
      <c r="A137" s="1">
        <v>78.2647969564</v>
      </c>
      <c r="B137" s="1">
        <v>86.7448135483</v>
      </c>
      <c r="C137" s="1">
        <f>B137-A137</f>
        <v>8.480016591899997</v>
      </c>
      <c r="D137" s="1">
        <v>3.1843730179</v>
      </c>
      <c r="E137" s="1">
        <v>6.6035500897</v>
      </c>
      <c r="F137" s="1">
        <f>E137-D137</f>
        <v>3.4191770717999996</v>
      </c>
      <c r="G137">
        <v>2</v>
      </c>
      <c r="H137">
        <v>1</v>
      </c>
    </row>
    <row r="138" spans="1:8" ht="15">
      <c r="A138" s="1">
        <v>67.3365197031</v>
      </c>
      <c r="B138" s="1">
        <v>61.3683165082</v>
      </c>
      <c r="C138" s="1">
        <f>B138-A138</f>
        <v>-5.968203194899992</v>
      </c>
      <c r="D138" s="1">
        <v>4.8767590589</v>
      </c>
      <c r="E138" s="1">
        <v>0.6623924968</v>
      </c>
      <c r="F138" s="1">
        <f>E138-D138</f>
        <v>-4.2143665621</v>
      </c>
      <c r="G138">
        <v>2</v>
      </c>
      <c r="H138">
        <v>1</v>
      </c>
    </row>
    <row r="139" spans="1:8" ht="15">
      <c r="A139" s="1">
        <v>60.9632214985</v>
      </c>
      <c r="B139" s="1">
        <v>66.6308890449</v>
      </c>
      <c r="C139" s="1">
        <f>B139-A139</f>
        <v>5.667667546400004</v>
      </c>
      <c r="D139" s="1">
        <v>3.662283989</v>
      </c>
      <c r="E139" s="1">
        <v>3.4233974561</v>
      </c>
      <c r="F139" s="1">
        <f>E139-D139</f>
        <v>-0.23888653290000006</v>
      </c>
      <c r="G139">
        <v>2</v>
      </c>
      <c r="H139">
        <v>1</v>
      </c>
    </row>
    <row r="140" spans="1:8" ht="15">
      <c r="A140" s="1">
        <v>72.2597559595</v>
      </c>
      <c r="B140" s="1">
        <v>89.5254752259</v>
      </c>
      <c r="C140" s="1">
        <f>B140-A140</f>
        <v>17.265719266399998</v>
      </c>
      <c r="D140" s="1">
        <v>2.8723354783</v>
      </c>
      <c r="E140" s="1">
        <v>6.4162361334</v>
      </c>
      <c r="F140" s="1">
        <f>E140-D140</f>
        <v>3.5439006551</v>
      </c>
      <c r="G140">
        <v>2</v>
      </c>
      <c r="H140">
        <v>1</v>
      </c>
    </row>
    <row r="141" spans="1:8" ht="15">
      <c r="A141" s="1">
        <v>60.1919978157</v>
      </c>
      <c r="B141" s="1">
        <v>69.022878556</v>
      </c>
      <c r="C141" s="1">
        <f>B141-A141</f>
        <v>8.830880740299996</v>
      </c>
      <c r="D141" s="1">
        <v>4.9443276591</v>
      </c>
      <c r="E141" s="1">
        <v>4.1807215684</v>
      </c>
      <c r="F141" s="1">
        <f>E141-D141</f>
        <v>-0.7636060906999997</v>
      </c>
      <c r="G141">
        <v>2</v>
      </c>
      <c r="H141">
        <v>1</v>
      </c>
    </row>
    <row r="142" spans="1:8" ht="15">
      <c r="A142" s="1">
        <v>80.6008195796</v>
      </c>
      <c r="B142" s="1">
        <v>62.1224944237</v>
      </c>
      <c r="C142" s="1">
        <f>B142-A142</f>
        <v>-18.478325155900002</v>
      </c>
      <c r="D142" s="1">
        <v>3.6031961018</v>
      </c>
      <c r="E142" s="1">
        <v>2.9031868386</v>
      </c>
      <c r="F142" s="1">
        <f>E142-D142</f>
        <v>-0.7000092632000001</v>
      </c>
      <c r="G142">
        <v>2</v>
      </c>
      <c r="H142">
        <v>1</v>
      </c>
    </row>
    <row r="143" spans="1:8" ht="15">
      <c r="A143" s="1">
        <v>80.1306112729</v>
      </c>
      <c r="B143" s="1">
        <v>77.3635637218</v>
      </c>
      <c r="C143" s="1">
        <f>B143-A143</f>
        <v>-2.767047551099992</v>
      </c>
      <c r="D143" s="1">
        <v>3.5022091562</v>
      </c>
      <c r="E143" s="1">
        <v>2.4248177958</v>
      </c>
      <c r="F143" s="1">
        <f>E143-D143</f>
        <v>-1.0773913604</v>
      </c>
      <c r="G143">
        <v>2</v>
      </c>
      <c r="H143">
        <v>1</v>
      </c>
    </row>
    <row r="144" spans="1:8" ht="15">
      <c r="A144" s="1">
        <v>65.8576950639</v>
      </c>
      <c r="B144" s="1">
        <v>69.5539623871</v>
      </c>
      <c r="C144" s="1">
        <f>B144-A144</f>
        <v>3.6962673232000043</v>
      </c>
      <c r="D144" s="1">
        <v>2.3685841208</v>
      </c>
      <c r="E144" s="1">
        <v>0</v>
      </c>
      <c r="F144" s="1">
        <f>E144-D144</f>
        <v>-2.3685841208</v>
      </c>
      <c r="G144">
        <v>2</v>
      </c>
      <c r="H144">
        <v>1</v>
      </c>
    </row>
    <row r="145" spans="1:8" ht="15">
      <c r="A145" s="1">
        <v>54.5621737041</v>
      </c>
      <c r="B145" s="1">
        <v>52.4581715624</v>
      </c>
      <c r="C145" s="1">
        <f>B145-A145</f>
        <v>-2.1040021417000005</v>
      </c>
      <c r="D145" s="1">
        <v>3.3442588319</v>
      </c>
      <c r="E145" s="1">
        <v>6.3150812422</v>
      </c>
      <c r="F145" s="1">
        <f>E145-D145</f>
        <v>2.9708224103</v>
      </c>
      <c r="G145">
        <v>2</v>
      </c>
      <c r="H145">
        <v>1</v>
      </c>
    </row>
    <row r="146" spans="1:8" ht="15">
      <c r="A146" s="1">
        <v>75.6787624625</v>
      </c>
      <c r="B146" s="1">
        <v>62.6096793485</v>
      </c>
      <c r="C146" s="1">
        <f>B146-A146</f>
        <v>-13.069083114000001</v>
      </c>
      <c r="D146" s="1">
        <v>1.6734621731</v>
      </c>
      <c r="E146" s="1">
        <v>2.2814197539</v>
      </c>
      <c r="F146" s="1">
        <f>E146-D146</f>
        <v>0.6079575808</v>
      </c>
      <c r="G146">
        <v>2</v>
      </c>
      <c r="H146">
        <v>1</v>
      </c>
    </row>
    <row r="147" spans="1:8" ht="15">
      <c r="A147" s="1">
        <v>79.6939228585</v>
      </c>
      <c r="B147" s="1">
        <v>79.6614221769</v>
      </c>
      <c r="C147" s="1">
        <f>B147-A147</f>
        <v>-0.032500681599998416</v>
      </c>
      <c r="D147" s="1">
        <v>1.3195563504</v>
      </c>
      <c r="E147" s="1">
        <v>0.4122778636</v>
      </c>
      <c r="F147" s="1">
        <f>E147-D147</f>
        <v>-0.9072784868000001</v>
      </c>
      <c r="G147">
        <v>2</v>
      </c>
      <c r="H147">
        <v>1</v>
      </c>
    </row>
    <row r="148" spans="1:8" ht="15">
      <c r="A148" s="1">
        <v>73.0775013114</v>
      </c>
      <c r="B148" s="1">
        <v>76.721505704</v>
      </c>
      <c r="C148" s="1">
        <f>B148-A148</f>
        <v>3.644004392599996</v>
      </c>
      <c r="D148" s="1">
        <v>2.7906707552</v>
      </c>
      <c r="E148" s="1">
        <v>4.8661655826</v>
      </c>
      <c r="F148" s="1">
        <f>E148-D148</f>
        <v>2.0754948274</v>
      </c>
      <c r="G148">
        <v>2</v>
      </c>
      <c r="H148">
        <v>1</v>
      </c>
    </row>
    <row r="149" spans="1:8" ht="15">
      <c r="A149" s="1">
        <v>86.3388771104</v>
      </c>
      <c r="B149" s="1">
        <v>101.7480896459</v>
      </c>
      <c r="C149" s="1">
        <f>B149-A149</f>
        <v>15.40921253549999</v>
      </c>
      <c r="D149" s="1">
        <v>3.1015854899</v>
      </c>
      <c r="E149" s="1">
        <v>7.9985999552</v>
      </c>
      <c r="F149" s="1">
        <f>E149-D149</f>
        <v>4.8970144653</v>
      </c>
      <c r="G149">
        <v>2</v>
      </c>
      <c r="H149">
        <v>1</v>
      </c>
    </row>
    <row r="150" spans="1:8" ht="15">
      <c r="A150" s="1">
        <v>72.8577444768</v>
      </c>
      <c r="B150" s="1">
        <v>71.8964189989</v>
      </c>
      <c r="C150" s="1">
        <f>B150-A150</f>
        <v>-0.9613254778999902</v>
      </c>
      <c r="D150" s="1">
        <v>0.4393871303</v>
      </c>
      <c r="E150" s="1">
        <v>0</v>
      </c>
      <c r="F150" s="1">
        <f>E150-D150</f>
        <v>-0.4393871303</v>
      </c>
      <c r="G150">
        <v>2</v>
      </c>
      <c r="H150">
        <v>1</v>
      </c>
    </row>
    <row r="151" spans="1:8" ht="15">
      <c r="A151" s="1">
        <v>74.3256495556</v>
      </c>
      <c r="B151" s="1">
        <v>65.0532616689</v>
      </c>
      <c r="C151" s="1">
        <f>B151-A151</f>
        <v>-9.272387886699988</v>
      </c>
      <c r="D151" s="1">
        <v>1.978450736</v>
      </c>
      <c r="E151" s="1">
        <v>3.0894789433</v>
      </c>
      <c r="F151" s="1">
        <f>E151-D151</f>
        <v>1.1110282073</v>
      </c>
      <c r="G151">
        <v>2</v>
      </c>
      <c r="H151">
        <v>1</v>
      </c>
    </row>
    <row r="152" spans="1:8" ht="15">
      <c r="A152" s="1">
        <v>55.0124156224</v>
      </c>
      <c r="B152" s="1">
        <v>55.7271796784</v>
      </c>
      <c r="C152" s="1">
        <f>B152-A152</f>
        <v>0.7147640559999999</v>
      </c>
      <c r="D152" s="1">
        <v>3.1082236464</v>
      </c>
      <c r="E152" s="1">
        <v>0.5566489516</v>
      </c>
      <c r="F152" s="1">
        <f>E152-D152</f>
        <v>-2.5515746947999998</v>
      </c>
      <c r="G152">
        <v>2</v>
      </c>
      <c r="H15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0" bestFit="1" customWidth="1"/>
    <col min="2" max="3" width="9.8515625" style="0" customWidth="1"/>
  </cols>
  <sheetData>
    <row r="1" ht="15">
      <c r="A1" t="s">
        <v>6</v>
      </c>
    </row>
    <row r="2" ht="15.75" thickBot="1"/>
    <row r="3" spans="1:3" ht="15">
      <c r="A3" s="4"/>
      <c r="B3" s="4" t="s">
        <v>7</v>
      </c>
      <c r="C3" s="4" t="s">
        <v>8</v>
      </c>
    </row>
    <row r="4" spans="1:3" ht="15">
      <c r="A4" s="2" t="s">
        <v>9</v>
      </c>
      <c r="B4" s="2">
        <v>71.08544938264102</v>
      </c>
      <c r="C4" s="2">
        <v>68.6958477881404</v>
      </c>
    </row>
    <row r="5" spans="1:3" ht="15">
      <c r="A5" s="2" t="s">
        <v>10</v>
      </c>
      <c r="B5" s="2">
        <v>206.0793865017368</v>
      </c>
      <c r="C5" s="2">
        <v>102.76717082370615</v>
      </c>
    </row>
    <row r="6" spans="1:3" ht="15">
      <c r="A6" s="2" t="s">
        <v>11</v>
      </c>
      <c r="B6" s="2">
        <v>151</v>
      </c>
      <c r="C6" s="2">
        <v>151</v>
      </c>
    </row>
    <row r="7" spans="1:3" ht="15">
      <c r="A7" s="2" t="s">
        <v>12</v>
      </c>
      <c r="B7" s="2">
        <v>0.7120681375214732</v>
      </c>
      <c r="C7" s="2"/>
    </row>
    <row r="8" spans="1:3" ht="15">
      <c r="A8" s="2" t="s">
        <v>13</v>
      </c>
      <c r="B8" s="2">
        <v>0</v>
      </c>
      <c r="C8" s="2"/>
    </row>
    <row r="9" spans="1:3" ht="15">
      <c r="A9" s="2" t="s">
        <v>14</v>
      </c>
      <c r="B9" s="2">
        <v>150</v>
      </c>
      <c r="C9" s="2"/>
    </row>
    <row r="10" spans="1:3" ht="15">
      <c r="A10" s="2" t="s">
        <v>15</v>
      </c>
      <c r="B10" s="2">
        <v>2.913238179879639</v>
      </c>
      <c r="C10" s="2"/>
    </row>
    <row r="11" spans="1:3" ht="15">
      <c r="A11" s="2" t="s">
        <v>16</v>
      </c>
      <c r="B11" s="2">
        <v>0.0020622159639013286</v>
      </c>
      <c r="C11" s="2"/>
    </row>
    <row r="12" spans="1:3" ht="15">
      <c r="A12" s="2" t="s">
        <v>17</v>
      </c>
      <c r="B12" s="2">
        <v>1.6550755001871769</v>
      </c>
      <c r="C12" s="2"/>
    </row>
    <row r="13" spans="1:3" ht="15">
      <c r="A13" s="2" t="s">
        <v>18</v>
      </c>
      <c r="B13" s="2">
        <v>0.004124431927802657</v>
      </c>
      <c r="C13" s="2"/>
    </row>
    <row r="14" spans="1:3" ht="15.75" thickBot="1">
      <c r="A14" s="3" t="s">
        <v>19</v>
      </c>
      <c r="B14" s="3">
        <v>1.9759053308966197</v>
      </c>
      <c r="C14" s="3"/>
    </row>
    <row r="16" spans="1:3" ht="15">
      <c r="A16" t="s">
        <v>22</v>
      </c>
      <c r="B16" s="5" t="s">
        <v>29</v>
      </c>
      <c r="C16" s="5" t="s">
        <v>30</v>
      </c>
    </row>
    <row r="17" spans="1:3" ht="15">
      <c r="A17" t="s">
        <v>23</v>
      </c>
      <c r="B17">
        <f>B4-C4</f>
        <v>2.3896015945006184</v>
      </c>
      <c r="C17">
        <f>B4-C4</f>
        <v>2.3896015945006184</v>
      </c>
    </row>
    <row r="18" spans="1:3" ht="15">
      <c r="A18" t="s">
        <v>24</v>
      </c>
      <c r="B18">
        <f>B17/'dataset-completed'!K2</f>
        <v>0.23707596084375077</v>
      </c>
      <c r="C18">
        <f>B17/'dataset-completed'!K2</f>
        <v>0.23707596084375077</v>
      </c>
    </row>
    <row r="20" spans="1:3" ht="15">
      <c r="A20" t="s">
        <v>26</v>
      </c>
      <c r="B20">
        <f>_xlfn.CONFIDENCE.T(5%,'dataset-completed'!K2,B6)</f>
        <v>1.6207485408858646</v>
      </c>
      <c r="C20">
        <f>TINV(5%,B6-1)*'dataset-completed'!K2/SQRT(B6)</f>
        <v>1.6207485408858646</v>
      </c>
    </row>
    <row r="21" spans="1:3" ht="15">
      <c r="A21" t="s">
        <v>28</v>
      </c>
      <c r="B21">
        <f>B17-B20</f>
        <v>0.7688530536147538</v>
      </c>
      <c r="C21">
        <f>C17-C20</f>
        <v>0.7688530536147538</v>
      </c>
    </row>
    <row r="22" spans="1:3" ht="15">
      <c r="A22" t="s">
        <v>27</v>
      </c>
      <c r="B22">
        <f>B17+B20</f>
        <v>4.010350135386483</v>
      </c>
      <c r="C22">
        <f>C17+C20</f>
        <v>4.010350135386483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0" bestFit="1" customWidth="1"/>
    <col min="2" max="2" width="13.00390625" style="0" customWidth="1"/>
    <col min="3" max="3" width="12.28125" style="0" customWidth="1"/>
  </cols>
  <sheetData>
    <row r="1" ht="15">
      <c r="A1" t="s">
        <v>6</v>
      </c>
    </row>
    <row r="2" ht="15.75" thickBot="1"/>
    <row r="3" spans="1:3" ht="15">
      <c r="A3" s="4"/>
      <c r="B3" s="4" t="s">
        <v>7</v>
      </c>
      <c r="C3" s="4" t="s">
        <v>8</v>
      </c>
    </row>
    <row r="4" spans="1:3" ht="15">
      <c r="A4" s="2" t="s">
        <v>9</v>
      </c>
      <c r="B4" s="2">
        <v>3.13894872005894</v>
      </c>
      <c r="C4" s="2">
        <v>3.1068427598562898</v>
      </c>
    </row>
    <row r="5" spans="1:3" ht="15">
      <c r="A5" s="2" t="s">
        <v>10</v>
      </c>
      <c r="B5" s="2">
        <v>4.084354733389509</v>
      </c>
      <c r="C5" s="2">
        <v>0.9460312987238982</v>
      </c>
    </row>
    <row r="6" spans="1:3" ht="15">
      <c r="A6" s="2" t="s">
        <v>11</v>
      </c>
      <c r="B6" s="2">
        <v>151</v>
      </c>
      <c r="C6" s="2">
        <v>151</v>
      </c>
    </row>
    <row r="7" spans="1:3" ht="15">
      <c r="A7" s="2" t="s">
        <v>12</v>
      </c>
      <c r="B7" s="2">
        <v>0.4374943293343914</v>
      </c>
      <c r="C7" s="2"/>
    </row>
    <row r="8" spans="1:3" ht="15">
      <c r="A8" s="2" t="s">
        <v>13</v>
      </c>
      <c r="B8" s="2">
        <v>0</v>
      </c>
      <c r="C8" s="2"/>
    </row>
    <row r="9" spans="1:3" ht="15">
      <c r="A9" s="2" t="s">
        <v>14</v>
      </c>
      <c r="B9" s="2">
        <v>150</v>
      </c>
      <c r="C9" s="2"/>
    </row>
    <row r="10" spans="1:3" ht="15">
      <c r="A10" s="2" t="s">
        <v>15</v>
      </c>
      <c r="B10" s="2">
        <v>0.21683621481890342</v>
      </c>
      <c r="C10" s="2"/>
    </row>
    <row r="11" spans="1:3" ht="15">
      <c r="A11" s="2" t="s">
        <v>16</v>
      </c>
      <c r="B11" s="2">
        <v>0.4143153125215471</v>
      </c>
      <c r="C11" s="2"/>
    </row>
    <row r="12" spans="1:3" ht="15">
      <c r="A12" s="2" t="s">
        <v>17</v>
      </c>
      <c r="B12" s="2">
        <v>1.6550755001871769</v>
      </c>
      <c r="C12" s="2"/>
    </row>
    <row r="13" spans="1:3" ht="15">
      <c r="A13" s="2" t="s">
        <v>18</v>
      </c>
      <c r="B13" s="2">
        <v>0.8286306250430941</v>
      </c>
      <c r="C13" s="2"/>
    </row>
    <row r="14" spans="1:3" ht="15.75" thickBot="1">
      <c r="A14" s="3" t="s">
        <v>19</v>
      </c>
      <c r="B14" s="3">
        <v>1.9759053308966197</v>
      </c>
      <c r="C14" s="3"/>
    </row>
    <row r="16" spans="1:3" ht="15">
      <c r="A16" t="s">
        <v>22</v>
      </c>
      <c r="B16" s="5" t="s">
        <v>29</v>
      </c>
      <c r="C16" s="5" t="s">
        <v>30</v>
      </c>
    </row>
    <row r="17" spans="1:3" ht="15">
      <c r="A17" t="s">
        <v>23</v>
      </c>
      <c r="B17">
        <f>B4-C4</f>
        <v>0.03210596020265033</v>
      </c>
      <c r="C17">
        <f>B4-C4</f>
        <v>0.03210596020265033</v>
      </c>
    </row>
    <row r="18" spans="1:3" ht="15">
      <c r="A18" t="s">
        <v>24</v>
      </c>
      <c r="B18" t="s">
        <v>33</v>
      </c>
      <c r="C18" t="s">
        <v>33</v>
      </c>
    </row>
    <row r="20" spans="1:3" ht="15">
      <c r="A20" t="s">
        <v>26</v>
      </c>
      <c r="B20">
        <f>_xlfn.CONFIDENCE.T(5%,'dataset-completed'!K3,B6)</f>
        <v>0.2925633892426644</v>
      </c>
      <c r="C20">
        <f>TINV(5%,B6-1)*'dataset-completed'!K3/SQRT(B6)</f>
        <v>0.2925633892426644</v>
      </c>
    </row>
    <row r="21" spans="1:3" ht="15">
      <c r="A21" t="s">
        <v>28</v>
      </c>
      <c r="B21">
        <f>B17-B20</f>
        <v>-0.26045742904001407</v>
      </c>
      <c r="C21">
        <f>C17-C20</f>
        <v>-0.26045742904001407</v>
      </c>
    </row>
    <row r="22" spans="1:3" ht="15">
      <c r="A22" t="s">
        <v>27</v>
      </c>
      <c r="B22">
        <f>B17+B20</f>
        <v>0.3246693494453147</v>
      </c>
      <c r="C22">
        <f>C17+C20</f>
        <v>0.3246693494453147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57421875" style="0" bestFit="1" customWidth="1"/>
  </cols>
  <sheetData>
    <row r="1" ht="15">
      <c r="A1" t="s">
        <v>20</v>
      </c>
    </row>
    <row r="2" ht="15.75" thickBot="1"/>
    <row r="3" spans="1:3" ht="15">
      <c r="A3" s="4"/>
      <c r="B3" s="4" t="s">
        <v>7</v>
      </c>
      <c r="C3" s="4" t="s">
        <v>8</v>
      </c>
    </row>
    <row r="4" spans="1:3" ht="15">
      <c r="A4" s="2" t="s">
        <v>9</v>
      </c>
      <c r="B4" s="2">
        <v>68.35864103166216</v>
      </c>
      <c r="C4" s="2">
        <v>69.01991661904155</v>
      </c>
    </row>
    <row r="5" spans="1:3" ht="15">
      <c r="A5" s="2" t="s">
        <v>10</v>
      </c>
      <c r="B5" s="2">
        <v>113.2215284255775</v>
      </c>
      <c r="C5" s="2">
        <v>93.86056632089726</v>
      </c>
    </row>
    <row r="6" spans="1:3" ht="15">
      <c r="A6" s="2" t="s">
        <v>11</v>
      </c>
      <c r="B6" s="2">
        <v>74</v>
      </c>
      <c r="C6" s="2">
        <v>77</v>
      </c>
    </row>
    <row r="7" spans="1:3" ht="15">
      <c r="A7" s="2" t="s">
        <v>21</v>
      </c>
      <c r="B7" s="2">
        <v>103.34613835876073</v>
      </c>
      <c r="C7" s="2"/>
    </row>
    <row r="8" spans="1:3" ht="15">
      <c r="A8" s="2" t="s">
        <v>13</v>
      </c>
      <c r="B8" s="2">
        <v>0</v>
      </c>
      <c r="C8" s="2"/>
    </row>
    <row r="9" spans="1:3" ht="15">
      <c r="A9" s="2" t="s">
        <v>14</v>
      </c>
      <c r="B9" s="2">
        <v>149</v>
      </c>
      <c r="C9" s="2"/>
    </row>
    <row r="10" spans="1:3" ht="15">
      <c r="A10" s="2" t="s">
        <v>15</v>
      </c>
      <c r="B10" s="2">
        <v>-0.3995840202649325</v>
      </c>
      <c r="C10" s="2"/>
    </row>
    <row r="11" spans="1:3" ht="15">
      <c r="A11" s="2" t="s">
        <v>16</v>
      </c>
      <c r="B11" s="2">
        <v>0.34501756279366536</v>
      </c>
      <c r="C11" s="2"/>
    </row>
    <row r="12" spans="1:3" ht="15">
      <c r="A12" s="2" t="s">
        <v>17</v>
      </c>
      <c r="B12" s="2">
        <v>1.6551445337979596</v>
      </c>
      <c r="C12" s="2"/>
    </row>
    <row r="13" spans="1:3" ht="15">
      <c r="A13" s="2" t="s">
        <v>18</v>
      </c>
      <c r="B13" s="2">
        <v>0.6900351255873307</v>
      </c>
      <c r="C13" s="2"/>
    </row>
    <row r="14" spans="1:3" ht="15.75" thickBot="1">
      <c r="A14" s="3" t="s">
        <v>19</v>
      </c>
      <c r="B14" s="3">
        <v>1.976013177689196</v>
      </c>
      <c r="C14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2.57421875" style="0" bestFit="1" customWidth="1"/>
    <col min="2" max="2" width="10.140625" style="0" customWidth="1"/>
  </cols>
  <sheetData>
    <row r="1" ht="15">
      <c r="A1" t="s">
        <v>20</v>
      </c>
    </row>
    <row r="2" ht="15.75" thickBot="1"/>
    <row r="3" spans="1:3" ht="15">
      <c r="A3" s="4"/>
      <c r="B3" s="4" t="s">
        <v>7</v>
      </c>
      <c r="C3" s="4" t="s">
        <v>8</v>
      </c>
    </row>
    <row r="4" spans="1:3" ht="15">
      <c r="A4" s="2" t="s">
        <v>9</v>
      </c>
      <c r="B4" s="2">
        <v>71.64808010499722</v>
      </c>
      <c r="C4" s="2">
        <v>66.00520567657468</v>
      </c>
    </row>
    <row r="5" spans="1:3" ht="15">
      <c r="A5" s="2" t="s">
        <v>10</v>
      </c>
      <c r="B5" s="2">
        <v>87.96976508337653</v>
      </c>
      <c r="C5" s="2">
        <v>102.17652324118833</v>
      </c>
    </row>
    <row r="6" spans="1:3" ht="15">
      <c r="A6" s="2" t="s">
        <v>11</v>
      </c>
      <c r="B6" s="2">
        <v>72</v>
      </c>
      <c r="C6" s="2">
        <v>79</v>
      </c>
    </row>
    <row r="7" spans="1:3" ht="15">
      <c r="A7" s="2" t="s">
        <v>21</v>
      </c>
      <c r="B7" s="2">
        <v>95.40685995793574</v>
      </c>
      <c r="C7" s="2"/>
    </row>
    <row r="8" spans="1:3" ht="15">
      <c r="A8" s="2" t="s">
        <v>13</v>
      </c>
      <c r="B8" s="2">
        <v>0</v>
      </c>
      <c r="C8" s="2"/>
    </row>
    <row r="9" spans="1:3" ht="15">
      <c r="A9" s="2" t="s">
        <v>14</v>
      </c>
      <c r="B9" s="2">
        <v>149</v>
      </c>
      <c r="C9" s="2"/>
    </row>
    <row r="10" spans="1:3" ht="15">
      <c r="A10" s="2" t="s">
        <v>15</v>
      </c>
      <c r="B10" s="2">
        <v>3.5456993268463433</v>
      </c>
      <c r="C10" s="2"/>
    </row>
    <row r="11" spans="1:3" ht="15">
      <c r="A11" s="2" t="s">
        <v>16</v>
      </c>
      <c r="B11" s="2">
        <v>0.00026182512587907803</v>
      </c>
      <c r="C11" s="2"/>
    </row>
    <row r="12" spans="1:3" ht="15">
      <c r="A12" s="2" t="s">
        <v>17</v>
      </c>
      <c r="B12" s="2">
        <v>1.6551445337979596</v>
      </c>
      <c r="C12" s="2"/>
    </row>
    <row r="13" spans="1:3" ht="15">
      <c r="A13" s="2" t="s">
        <v>18</v>
      </c>
      <c r="B13" s="2">
        <v>0.0005236502517581561</v>
      </c>
      <c r="C13" s="2"/>
    </row>
    <row r="14" spans="1:3" ht="15.75" thickBot="1">
      <c r="A14" s="3" t="s">
        <v>19</v>
      </c>
      <c r="B14" s="3">
        <v>1.976013177689196</v>
      </c>
      <c r="C14" s="3"/>
    </row>
    <row r="16" spans="1:3" ht="15">
      <c r="A16" t="s">
        <v>22</v>
      </c>
      <c r="B16" s="5"/>
      <c r="C16" s="5"/>
    </row>
    <row r="17" spans="1:2" ht="15">
      <c r="A17" t="s">
        <v>23</v>
      </c>
      <c r="B17">
        <f>B4-C4</f>
        <v>5.6428744284225445</v>
      </c>
    </row>
    <row r="18" spans="1:2" ht="15">
      <c r="A18" t="s">
        <v>24</v>
      </c>
      <c r="B18">
        <f>B17/SQRT(B7)</f>
        <v>0.5777109306000479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 Dominion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N. Landers</dc:creator>
  <cp:keywords/>
  <dc:description/>
  <cp:lastModifiedBy>Richard N. Landers</cp:lastModifiedBy>
  <dcterms:created xsi:type="dcterms:W3CDTF">2012-05-22T00:45:21Z</dcterms:created>
  <dcterms:modified xsi:type="dcterms:W3CDTF">2012-05-26T16:25:52Z</dcterms:modified>
  <cp:category/>
  <cp:version/>
  <cp:contentType/>
  <cp:contentStatus/>
</cp:coreProperties>
</file>