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80" windowWidth="15300" windowHeight="55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9" i="1" l="1"/>
  <c r="L6" i="2"/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2" i="1"/>
  <c r="E2" i="1" l="1"/>
  <c r="E6" i="1"/>
  <c r="G5" i="2"/>
  <c r="G4" i="2"/>
  <c r="G8" i="2"/>
  <c r="G9" i="2"/>
  <c r="E11" i="1" l="1"/>
  <c r="E12" i="1"/>
  <c r="J4" i="2"/>
  <c r="L4" i="2"/>
  <c r="J6" i="2"/>
</calcChain>
</file>

<file path=xl/sharedStrings.xml><?xml version="1.0" encoding="utf-8"?>
<sst xmlns="http://schemas.openxmlformats.org/spreadsheetml/2006/main" count="15" uniqueCount="9">
  <si>
    <t>Factory A</t>
  </si>
  <si>
    <t>Factory B</t>
  </si>
  <si>
    <t>Mean factory A</t>
  </si>
  <si>
    <t>Mean factory B</t>
  </si>
  <si>
    <t>Standard Deviation</t>
  </si>
  <si>
    <t>Pop SD</t>
  </si>
  <si>
    <t>Lower limit</t>
  </si>
  <si>
    <t>Upper limit</t>
  </si>
  <si>
    <t>Margin of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</si>
</sst>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" fontId="0" fillId="0" borderId="0" xfId="0" applyNumberFormat="1"/>
    <xf numFmtId="0" fontId="0" fillId="0" borderId="0" xfId="0" applyFill="1" applyBorder="1" applyAlignment="1"/>
    <xf numFmtId="0" fontId="0" fillId="0" borderId="0" xfId="0" applyBorder="1"/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showFormulas="1" tabSelected="1" topLeftCell="C1" workbookViewId="0">
      <selection activeCell="G15" sqref="G15"/>
    </sheetView>
  </sheetViews>
  <sheetFormatPr defaultRowHeight="14.5" x14ac:dyDescent="0.35"/>
  <cols>
    <col min="2" max="2" width="9.36328125" bestFit="1" customWidth="1"/>
    <col min="4" max="4" width="14.54296875" customWidth="1"/>
    <col min="5" max="5" width="22.54296875" customWidth="1"/>
    <col min="6" max="6" width="10.90625" customWidth="1"/>
    <col min="11" max="11" width="26.26953125" customWidth="1"/>
  </cols>
  <sheetData>
    <row r="1" spans="1:5" x14ac:dyDescent="0.35">
      <c r="A1" t="s">
        <v>0</v>
      </c>
      <c r="B1" t="s">
        <v>1</v>
      </c>
    </row>
    <row r="2" spans="1:5" x14ac:dyDescent="0.35">
      <c r="A2" s="1">
        <f ca="1">RAND()*3000</f>
        <v>2238.0217856664285</v>
      </c>
      <c r="B2" s="1">
        <f ca="1">RAND()*2500</f>
        <v>620.31472943430447</v>
      </c>
      <c r="D2" t="s">
        <v>2</v>
      </c>
      <c r="E2" s="1">
        <f ca="1">AVERAGE(A2:A125)</f>
        <v>1581.58181299029</v>
      </c>
    </row>
    <row r="3" spans="1:5" x14ac:dyDescent="0.35">
      <c r="A3" s="1">
        <f t="shared" ref="A3:A66" ca="1" si="0">RAND()*3000</f>
        <v>2950.1689042449125</v>
      </c>
      <c r="B3" s="1">
        <f t="shared" ref="B3:B66" ca="1" si="1">RAND()*2500</f>
        <v>1815.6569076766962</v>
      </c>
      <c r="D3" t="s">
        <v>5</v>
      </c>
      <c r="E3">
        <v>200</v>
      </c>
    </row>
    <row r="4" spans="1:5" x14ac:dyDescent="0.35">
      <c r="A4" s="1">
        <f t="shared" ca="1" si="0"/>
        <v>2345.3866435149785</v>
      </c>
      <c r="B4" s="1">
        <f t="shared" ca="1" si="1"/>
        <v>1280.1049926354765</v>
      </c>
    </row>
    <row r="5" spans="1:5" x14ac:dyDescent="0.35">
      <c r="A5" s="1">
        <f t="shared" ca="1" si="0"/>
        <v>1427.8938357703535</v>
      </c>
      <c r="B5" s="1">
        <f t="shared" ca="1" si="1"/>
        <v>115.91268664351922</v>
      </c>
    </row>
    <row r="6" spans="1:5" x14ac:dyDescent="0.35">
      <c r="A6" s="1">
        <f t="shared" ca="1" si="0"/>
        <v>2516.7253092140568</v>
      </c>
      <c r="B6" s="1">
        <f t="shared" ca="1" si="1"/>
        <v>1712.2478246424</v>
      </c>
      <c r="D6" t="s">
        <v>3</v>
      </c>
      <c r="E6" s="1">
        <f ca="1">AVERAGE(B2:B125)</f>
        <v>1149.3073829501793</v>
      </c>
    </row>
    <row r="7" spans="1:5" x14ac:dyDescent="0.35">
      <c r="A7" s="1">
        <f t="shared" ca="1" si="0"/>
        <v>82.967823470532338</v>
      </c>
      <c r="B7" s="1">
        <f t="shared" ca="1" si="1"/>
        <v>1887.8108869756213</v>
      </c>
      <c r="D7" t="s">
        <v>5</v>
      </c>
      <c r="E7">
        <v>100</v>
      </c>
    </row>
    <row r="8" spans="1:5" x14ac:dyDescent="0.35">
      <c r="A8" s="1">
        <f t="shared" ca="1" si="0"/>
        <v>1852.224607506829</v>
      </c>
      <c r="B8" s="1">
        <f t="shared" ca="1" si="1"/>
        <v>608.64348867874367</v>
      </c>
    </row>
    <row r="9" spans="1:5" x14ac:dyDescent="0.35">
      <c r="A9" s="1">
        <f t="shared" ca="1" si="0"/>
        <v>309.70879387240313</v>
      </c>
      <c r="B9" s="1">
        <f t="shared" ca="1" si="1"/>
        <v>1667.0039797053332</v>
      </c>
      <c r="D9" t="s">
        <v>8</v>
      </c>
      <c r="E9" s="1">
        <f>1.96*(SQRT((E3^2/124)+(E7^2/124)))</f>
        <v>39.357747116222441</v>
      </c>
    </row>
    <row r="10" spans="1:5" x14ac:dyDescent="0.35">
      <c r="A10" s="1">
        <f t="shared" ca="1" si="0"/>
        <v>2186.783200256385</v>
      </c>
      <c r="B10" s="1">
        <f t="shared" ca="1" si="1"/>
        <v>1751.7784248057703</v>
      </c>
      <c r="E10" s="1"/>
    </row>
    <row r="11" spans="1:5" x14ac:dyDescent="0.35">
      <c r="A11" s="1">
        <f t="shared" ca="1" si="0"/>
        <v>75.572584141555538</v>
      </c>
      <c r="B11" s="1">
        <f t="shared" ca="1" si="1"/>
        <v>1568.8566229300543</v>
      </c>
      <c r="D11" t="s">
        <v>6</v>
      </c>
      <c r="E11" s="1">
        <f ca="1">(E2-E6)-E9</f>
        <v>392.91668292388829</v>
      </c>
    </row>
    <row r="12" spans="1:5" x14ac:dyDescent="0.35">
      <c r="A12" s="1">
        <f t="shared" ca="1" si="0"/>
        <v>2197.339199649789</v>
      </c>
      <c r="B12" s="1">
        <f t="shared" ca="1" si="1"/>
        <v>2343.6536224350129</v>
      </c>
      <c r="D12" t="s">
        <v>7</v>
      </c>
      <c r="E12" s="1">
        <f ca="1">(E2-E6)+E9</f>
        <v>471.63217715633311</v>
      </c>
    </row>
    <row r="13" spans="1:5" x14ac:dyDescent="0.35">
      <c r="A13" s="1">
        <f t="shared" ca="1" si="0"/>
        <v>349.29229086417246</v>
      </c>
      <c r="B13" s="1">
        <f t="shared" ca="1" si="1"/>
        <v>630.7641187475715</v>
      </c>
    </row>
    <row r="14" spans="1:5" x14ac:dyDescent="0.35">
      <c r="A14" s="1">
        <f t="shared" ca="1" si="0"/>
        <v>942.41669785112288</v>
      </c>
      <c r="B14" s="1">
        <f t="shared" ca="1" si="1"/>
        <v>38.050041186737936</v>
      </c>
    </row>
    <row r="15" spans="1:5" x14ac:dyDescent="0.35">
      <c r="A15" s="1">
        <f t="shared" ca="1" si="0"/>
        <v>1379.6347138567492</v>
      </c>
      <c r="B15" s="1">
        <f t="shared" ca="1" si="1"/>
        <v>728.18071075146622</v>
      </c>
    </row>
    <row r="16" spans="1:5" x14ac:dyDescent="0.35">
      <c r="A16" s="1">
        <f t="shared" ca="1" si="0"/>
        <v>2502.1754675165271</v>
      </c>
      <c r="B16" s="1">
        <f t="shared" ca="1" si="1"/>
        <v>224.07601849604413</v>
      </c>
    </row>
    <row r="17" spans="1:2" x14ac:dyDescent="0.35">
      <c r="A17" s="1">
        <f t="shared" ca="1" si="0"/>
        <v>1911.4201849391627</v>
      </c>
      <c r="B17" s="1">
        <f t="shared" ca="1" si="1"/>
        <v>2141.8464493828806</v>
      </c>
    </row>
    <row r="18" spans="1:2" x14ac:dyDescent="0.35">
      <c r="A18" s="1">
        <f t="shared" ca="1" si="0"/>
        <v>2549.9810177771947</v>
      </c>
      <c r="B18" s="1">
        <f t="shared" ca="1" si="1"/>
        <v>2373.6716358975787</v>
      </c>
    </row>
    <row r="19" spans="1:2" x14ac:dyDescent="0.35">
      <c r="A19" s="1">
        <f t="shared" ca="1" si="0"/>
        <v>1221.3580807916692</v>
      </c>
      <c r="B19" s="1">
        <f t="shared" ca="1" si="1"/>
        <v>1565.1697385090879</v>
      </c>
    </row>
    <row r="20" spans="1:2" x14ac:dyDescent="0.35">
      <c r="A20" s="1">
        <f t="shared" ca="1" si="0"/>
        <v>1753.9067056484605</v>
      </c>
      <c r="B20" s="1">
        <f t="shared" ca="1" si="1"/>
        <v>1432.9323897369827</v>
      </c>
    </row>
    <row r="21" spans="1:2" x14ac:dyDescent="0.35">
      <c r="A21" s="1">
        <f t="shared" ca="1" si="0"/>
        <v>1211.2614754058611</v>
      </c>
      <c r="B21" s="1">
        <f t="shared" ca="1" si="1"/>
        <v>1759.7576251293704</v>
      </c>
    </row>
    <row r="22" spans="1:2" x14ac:dyDescent="0.35">
      <c r="A22" s="1">
        <f t="shared" ca="1" si="0"/>
        <v>1544.8748599351482</v>
      </c>
      <c r="B22" s="1">
        <f t="shared" ca="1" si="1"/>
        <v>1608.7849265443676</v>
      </c>
    </row>
    <row r="23" spans="1:2" x14ac:dyDescent="0.35">
      <c r="A23" s="1">
        <f t="shared" ca="1" si="0"/>
        <v>1959.8155604337035</v>
      </c>
      <c r="B23" s="1">
        <f t="shared" ca="1" si="1"/>
        <v>128.39767826607533</v>
      </c>
    </row>
    <row r="24" spans="1:2" x14ac:dyDescent="0.35">
      <c r="A24" s="1">
        <f t="shared" ca="1" si="0"/>
        <v>2406.1645513642106</v>
      </c>
      <c r="B24" s="1">
        <f t="shared" ca="1" si="1"/>
        <v>774.71477142636911</v>
      </c>
    </row>
    <row r="25" spans="1:2" x14ac:dyDescent="0.35">
      <c r="A25" s="1">
        <f t="shared" ca="1" si="0"/>
        <v>2503.9304012220364</v>
      </c>
      <c r="B25" s="1">
        <f t="shared" ca="1" si="1"/>
        <v>1747.2854038694184</v>
      </c>
    </row>
    <row r="26" spans="1:2" x14ac:dyDescent="0.35">
      <c r="A26" s="1">
        <f t="shared" ca="1" si="0"/>
        <v>2491.7033989871716</v>
      </c>
      <c r="B26" s="1">
        <f t="shared" ca="1" si="1"/>
        <v>2046.9825657802503</v>
      </c>
    </row>
    <row r="27" spans="1:2" x14ac:dyDescent="0.35">
      <c r="A27" s="1">
        <f t="shared" ca="1" si="0"/>
        <v>2018.7513834269159</v>
      </c>
      <c r="B27" s="1">
        <f t="shared" ca="1" si="1"/>
        <v>1210.8805104612175</v>
      </c>
    </row>
    <row r="28" spans="1:2" x14ac:dyDescent="0.35">
      <c r="A28" s="1">
        <f t="shared" ca="1" si="0"/>
        <v>196.34122070946881</v>
      </c>
      <c r="B28" s="1">
        <f t="shared" ca="1" si="1"/>
        <v>1.2308621127102293</v>
      </c>
    </row>
    <row r="29" spans="1:2" x14ac:dyDescent="0.35">
      <c r="A29" s="1">
        <f t="shared" ca="1" si="0"/>
        <v>2879.5879509884958</v>
      </c>
      <c r="B29" s="1">
        <f t="shared" ca="1" si="1"/>
        <v>54.26497646554229</v>
      </c>
    </row>
    <row r="30" spans="1:2" x14ac:dyDescent="0.35">
      <c r="A30" s="1">
        <f t="shared" ca="1" si="0"/>
        <v>2736.3024908607631</v>
      </c>
      <c r="B30" s="1">
        <f t="shared" ca="1" si="1"/>
        <v>854.08009148557426</v>
      </c>
    </row>
    <row r="31" spans="1:2" x14ac:dyDescent="0.35">
      <c r="A31" s="1">
        <f t="shared" ca="1" si="0"/>
        <v>247.56643336056439</v>
      </c>
      <c r="B31" s="1">
        <f t="shared" ca="1" si="1"/>
        <v>2285.5601930194798</v>
      </c>
    </row>
    <row r="32" spans="1:2" x14ac:dyDescent="0.35">
      <c r="A32" s="1">
        <f t="shared" ca="1" si="0"/>
        <v>2630.2728380475232</v>
      </c>
      <c r="B32" s="1">
        <f t="shared" ca="1" si="1"/>
        <v>1111.2936466226631</v>
      </c>
    </row>
    <row r="33" spans="1:2" x14ac:dyDescent="0.35">
      <c r="A33" s="1">
        <f t="shared" ca="1" si="0"/>
        <v>37.651429895883211</v>
      </c>
      <c r="B33" s="1">
        <f t="shared" ca="1" si="1"/>
        <v>367.84969998079924</v>
      </c>
    </row>
    <row r="34" spans="1:2" x14ac:dyDescent="0.35">
      <c r="A34" s="1">
        <f t="shared" ca="1" si="0"/>
        <v>1368.2792217270444</v>
      </c>
      <c r="B34" s="1">
        <f t="shared" ca="1" si="1"/>
        <v>2301.0734566367009</v>
      </c>
    </row>
    <row r="35" spans="1:2" x14ac:dyDescent="0.35">
      <c r="A35" s="1">
        <f t="shared" ca="1" si="0"/>
        <v>1421.4258849608914</v>
      </c>
      <c r="B35" s="1">
        <f t="shared" ca="1" si="1"/>
        <v>283.01029713848988</v>
      </c>
    </row>
    <row r="36" spans="1:2" x14ac:dyDescent="0.35">
      <c r="A36" s="1">
        <f t="shared" ca="1" si="0"/>
        <v>2550.1448873486379</v>
      </c>
      <c r="B36" s="1">
        <f t="shared" ca="1" si="1"/>
        <v>1359.6441589841193</v>
      </c>
    </row>
    <row r="37" spans="1:2" x14ac:dyDescent="0.35">
      <c r="A37" s="1">
        <f t="shared" ca="1" si="0"/>
        <v>353.25906027522046</v>
      </c>
      <c r="B37" s="1">
        <f t="shared" ca="1" si="1"/>
        <v>978.76100649834041</v>
      </c>
    </row>
    <row r="38" spans="1:2" x14ac:dyDescent="0.35">
      <c r="A38" s="1">
        <f t="shared" ca="1" si="0"/>
        <v>944.51830746090377</v>
      </c>
      <c r="B38" s="1">
        <f t="shared" ca="1" si="1"/>
        <v>1043.8300945250623</v>
      </c>
    </row>
    <row r="39" spans="1:2" x14ac:dyDescent="0.35">
      <c r="A39" s="1">
        <f t="shared" ca="1" si="0"/>
        <v>2772.0202500345044</v>
      </c>
      <c r="B39" s="1">
        <f t="shared" ca="1" si="1"/>
        <v>1684.1804759156696</v>
      </c>
    </row>
    <row r="40" spans="1:2" x14ac:dyDescent="0.35">
      <c r="A40" s="1">
        <f t="shared" ca="1" si="0"/>
        <v>800.9751286401081</v>
      </c>
      <c r="B40" s="1">
        <f t="shared" ca="1" si="1"/>
        <v>696.13785538117418</v>
      </c>
    </row>
    <row r="41" spans="1:2" x14ac:dyDescent="0.35">
      <c r="A41" s="1">
        <f t="shared" ca="1" si="0"/>
        <v>299.06740446610701</v>
      </c>
      <c r="B41" s="1">
        <f t="shared" ca="1" si="1"/>
        <v>628.14757217510976</v>
      </c>
    </row>
    <row r="42" spans="1:2" x14ac:dyDescent="0.35">
      <c r="A42" s="1">
        <f t="shared" ca="1" si="0"/>
        <v>2416.747501374522</v>
      </c>
      <c r="B42" s="1">
        <f t="shared" ca="1" si="1"/>
        <v>45.332408652248304</v>
      </c>
    </row>
    <row r="43" spans="1:2" x14ac:dyDescent="0.35">
      <c r="A43" s="1">
        <f t="shared" ca="1" si="0"/>
        <v>1208.2682208255958</v>
      </c>
      <c r="B43" s="1">
        <f t="shared" ca="1" si="1"/>
        <v>156.32309050074483</v>
      </c>
    </row>
    <row r="44" spans="1:2" x14ac:dyDescent="0.35">
      <c r="A44" s="1">
        <f t="shared" ca="1" si="0"/>
        <v>2439.7917010195883</v>
      </c>
      <c r="B44" s="1">
        <f t="shared" ca="1" si="1"/>
        <v>1191.2264764258027</v>
      </c>
    </row>
    <row r="45" spans="1:2" x14ac:dyDescent="0.35">
      <c r="A45" s="1">
        <f t="shared" ca="1" si="0"/>
        <v>98.304791440193441</v>
      </c>
      <c r="B45" s="1">
        <f t="shared" ca="1" si="1"/>
        <v>2058.555151664917</v>
      </c>
    </row>
    <row r="46" spans="1:2" x14ac:dyDescent="0.35">
      <c r="A46" s="1">
        <f t="shared" ca="1" si="0"/>
        <v>1812.7876816339444</v>
      </c>
      <c r="B46" s="1">
        <f t="shared" ca="1" si="1"/>
        <v>313.27635960615027</v>
      </c>
    </row>
    <row r="47" spans="1:2" x14ac:dyDescent="0.35">
      <c r="A47" s="1">
        <f t="shared" ca="1" si="0"/>
        <v>2229.7598657395442</v>
      </c>
      <c r="B47" s="1">
        <f t="shared" ca="1" si="1"/>
        <v>513.35269276134716</v>
      </c>
    </row>
    <row r="48" spans="1:2" x14ac:dyDescent="0.35">
      <c r="A48" s="1">
        <f t="shared" ca="1" si="0"/>
        <v>1621.9411281632326</v>
      </c>
      <c r="B48" s="1">
        <f t="shared" ca="1" si="1"/>
        <v>1155.414229286893</v>
      </c>
    </row>
    <row r="49" spans="1:2" x14ac:dyDescent="0.35">
      <c r="A49" s="1">
        <f t="shared" ca="1" si="0"/>
        <v>1318.9996876738151</v>
      </c>
      <c r="B49" s="1">
        <f t="shared" ca="1" si="1"/>
        <v>2322.3152733639117</v>
      </c>
    </row>
    <row r="50" spans="1:2" x14ac:dyDescent="0.35">
      <c r="A50" s="1">
        <f t="shared" ca="1" si="0"/>
        <v>1207.8756184856209</v>
      </c>
      <c r="B50" s="1">
        <f t="shared" ca="1" si="1"/>
        <v>416.5995438310033</v>
      </c>
    </row>
    <row r="51" spans="1:2" x14ac:dyDescent="0.35">
      <c r="A51" s="1">
        <f t="shared" ca="1" si="0"/>
        <v>1601.236528997596</v>
      </c>
      <c r="B51" s="1">
        <f t="shared" ca="1" si="1"/>
        <v>281.1722749183179</v>
      </c>
    </row>
    <row r="52" spans="1:2" x14ac:dyDescent="0.35">
      <c r="A52" s="1">
        <f t="shared" ca="1" si="0"/>
        <v>1129.6876452889219</v>
      </c>
      <c r="B52" s="1">
        <f t="shared" ca="1" si="1"/>
        <v>2473.3589198215495</v>
      </c>
    </row>
    <row r="53" spans="1:2" x14ac:dyDescent="0.35">
      <c r="A53" s="1">
        <f t="shared" ca="1" si="0"/>
        <v>1927.6282197188759</v>
      </c>
      <c r="B53" s="1">
        <f t="shared" ca="1" si="1"/>
        <v>2366.8396504297584</v>
      </c>
    </row>
    <row r="54" spans="1:2" x14ac:dyDescent="0.35">
      <c r="A54" s="1">
        <f t="shared" ca="1" si="0"/>
        <v>960.4897606789151</v>
      </c>
      <c r="B54" s="1">
        <f t="shared" ca="1" si="1"/>
        <v>1283.6978461930657</v>
      </c>
    </row>
    <row r="55" spans="1:2" x14ac:dyDescent="0.35">
      <c r="A55" s="1">
        <f t="shared" ca="1" si="0"/>
        <v>2422.698949306915</v>
      </c>
      <c r="B55" s="1">
        <f t="shared" ca="1" si="1"/>
        <v>1010.6706002247976</v>
      </c>
    </row>
    <row r="56" spans="1:2" x14ac:dyDescent="0.35">
      <c r="A56" s="1">
        <f t="shared" ca="1" si="0"/>
        <v>2862.3506855809919</v>
      </c>
      <c r="B56" s="1">
        <f t="shared" ca="1" si="1"/>
        <v>2418.3265585159056</v>
      </c>
    </row>
    <row r="57" spans="1:2" x14ac:dyDescent="0.35">
      <c r="A57" s="1">
        <f t="shared" ca="1" si="0"/>
        <v>631.76390579230167</v>
      </c>
      <c r="B57" s="1">
        <f t="shared" ca="1" si="1"/>
        <v>1842.3172905823701</v>
      </c>
    </row>
    <row r="58" spans="1:2" x14ac:dyDescent="0.35">
      <c r="A58" s="1">
        <f t="shared" ca="1" si="0"/>
        <v>2015.6035054557328</v>
      </c>
      <c r="B58" s="1">
        <f t="shared" ca="1" si="1"/>
        <v>2111.9396132186716</v>
      </c>
    </row>
    <row r="59" spans="1:2" x14ac:dyDescent="0.35">
      <c r="A59" s="1">
        <f t="shared" ca="1" si="0"/>
        <v>1359.0042079289337</v>
      </c>
      <c r="B59" s="1">
        <f t="shared" ca="1" si="1"/>
        <v>1067.4042317776921</v>
      </c>
    </row>
    <row r="60" spans="1:2" x14ac:dyDescent="0.35">
      <c r="A60" s="1">
        <f t="shared" ca="1" si="0"/>
        <v>1145.1629127455585</v>
      </c>
      <c r="B60" s="1">
        <f t="shared" ca="1" si="1"/>
        <v>386.52770401353342</v>
      </c>
    </row>
    <row r="61" spans="1:2" x14ac:dyDescent="0.35">
      <c r="A61" s="1">
        <f t="shared" ca="1" si="0"/>
        <v>1356.1099190563198</v>
      </c>
      <c r="B61" s="1">
        <f t="shared" ca="1" si="1"/>
        <v>1897.6946510351925</v>
      </c>
    </row>
    <row r="62" spans="1:2" x14ac:dyDescent="0.35">
      <c r="A62" s="1">
        <f t="shared" ca="1" si="0"/>
        <v>739.02080881407903</v>
      </c>
      <c r="B62" s="1">
        <f t="shared" ca="1" si="1"/>
        <v>2231.7164460745876</v>
      </c>
    </row>
    <row r="63" spans="1:2" x14ac:dyDescent="0.35">
      <c r="A63" s="1">
        <f t="shared" ca="1" si="0"/>
        <v>2576.8086073817944</v>
      </c>
      <c r="B63" s="1">
        <f t="shared" ca="1" si="1"/>
        <v>787.90908785693728</v>
      </c>
    </row>
    <row r="64" spans="1:2" x14ac:dyDescent="0.35">
      <c r="A64" s="1">
        <f t="shared" ca="1" si="0"/>
        <v>416.62388812122884</v>
      </c>
      <c r="B64" s="1">
        <f t="shared" ca="1" si="1"/>
        <v>424.31861471199232</v>
      </c>
    </row>
    <row r="65" spans="1:2" x14ac:dyDescent="0.35">
      <c r="A65" s="1">
        <f t="shared" ca="1" si="0"/>
        <v>10.971336058067438</v>
      </c>
      <c r="B65" s="1">
        <f t="shared" ca="1" si="1"/>
        <v>867.06349085490967</v>
      </c>
    </row>
    <row r="66" spans="1:2" x14ac:dyDescent="0.35">
      <c r="A66" s="1">
        <f t="shared" ca="1" si="0"/>
        <v>758.01678016257188</v>
      </c>
      <c r="B66" s="1">
        <f t="shared" ca="1" si="1"/>
        <v>209.23599034209235</v>
      </c>
    </row>
    <row r="67" spans="1:2" x14ac:dyDescent="0.35">
      <c r="A67" s="1">
        <f t="shared" ref="A67:A125" ca="1" si="2">RAND()*3000</f>
        <v>79.548151949833994</v>
      </c>
      <c r="B67" s="1">
        <f t="shared" ref="B67:B125" ca="1" si="3">RAND()*2500</f>
        <v>1561.5881826621849</v>
      </c>
    </row>
    <row r="68" spans="1:2" x14ac:dyDescent="0.35">
      <c r="A68" s="1">
        <f t="shared" ca="1" si="2"/>
        <v>395.53723378643548</v>
      </c>
      <c r="B68" s="1">
        <f t="shared" ca="1" si="3"/>
        <v>1212.0958044265092</v>
      </c>
    </row>
    <row r="69" spans="1:2" x14ac:dyDescent="0.35">
      <c r="A69" s="1">
        <f t="shared" ca="1" si="2"/>
        <v>2154.8837582673218</v>
      </c>
      <c r="B69" s="1">
        <f t="shared" ca="1" si="3"/>
        <v>2316.4675172095876</v>
      </c>
    </row>
    <row r="70" spans="1:2" x14ac:dyDescent="0.35">
      <c r="A70" s="1">
        <f t="shared" ca="1" si="2"/>
        <v>698.79647618758042</v>
      </c>
      <c r="B70" s="1">
        <f t="shared" ca="1" si="3"/>
        <v>1693.0413173208397</v>
      </c>
    </row>
    <row r="71" spans="1:2" x14ac:dyDescent="0.35">
      <c r="A71" s="1">
        <f t="shared" ca="1" si="2"/>
        <v>2240.2012520748058</v>
      </c>
      <c r="B71" s="1">
        <f t="shared" ca="1" si="3"/>
        <v>1652.5748632883406</v>
      </c>
    </row>
    <row r="72" spans="1:2" x14ac:dyDescent="0.35">
      <c r="A72" s="1">
        <f t="shared" ca="1" si="2"/>
        <v>1275.8708449973262</v>
      </c>
      <c r="B72" s="1">
        <f t="shared" ca="1" si="3"/>
        <v>926.89719632265303</v>
      </c>
    </row>
    <row r="73" spans="1:2" x14ac:dyDescent="0.35">
      <c r="A73" s="1">
        <f t="shared" ca="1" si="2"/>
        <v>1533.9074765794155</v>
      </c>
      <c r="B73" s="1">
        <f t="shared" ca="1" si="3"/>
        <v>2349.5499614418645</v>
      </c>
    </row>
    <row r="74" spans="1:2" x14ac:dyDescent="0.35">
      <c r="A74" s="1">
        <f t="shared" ca="1" si="2"/>
        <v>823.55174341547593</v>
      </c>
      <c r="B74" s="1">
        <f t="shared" ca="1" si="3"/>
        <v>310.89628924930975</v>
      </c>
    </row>
    <row r="75" spans="1:2" x14ac:dyDescent="0.35">
      <c r="A75" s="1">
        <f t="shared" ca="1" si="2"/>
        <v>2740.4050056570786</v>
      </c>
      <c r="B75" s="1">
        <f t="shared" ca="1" si="3"/>
        <v>272.27945104707771</v>
      </c>
    </row>
    <row r="76" spans="1:2" x14ac:dyDescent="0.35">
      <c r="A76" s="1">
        <f t="shared" ca="1" si="2"/>
        <v>925.76272819102849</v>
      </c>
      <c r="B76" s="1">
        <f t="shared" ca="1" si="3"/>
        <v>2003.8542960629536</v>
      </c>
    </row>
    <row r="77" spans="1:2" x14ac:dyDescent="0.35">
      <c r="A77" s="1">
        <f t="shared" ca="1" si="2"/>
        <v>1351.3288441373716</v>
      </c>
      <c r="B77" s="1">
        <f t="shared" ca="1" si="3"/>
        <v>565.53653858722544</v>
      </c>
    </row>
    <row r="78" spans="1:2" x14ac:dyDescent="0.35">
      <c r="A78" s="1">
        <f t="shared" ca="1" si="2"/>
        <v>1397.7198185456552</v>
      </c>
      <c r="B78" s="1">
        <f t="shared" ca="1" si="3"/>
        <v>399.75288138004021</v>
      </c>
    </row>
    <row r="79" spans="1:2" x14ac:dyDescent="0.35">
      <c r="A79" s="1">
        <f t="shared" ca="1" si="2"/>
        <v>1331.3123726788594</v>
      </c>
      <c r="B79" s="1">
        <f t="shared" ca="1" si="3"/>
        <v>2407.4890172137257</v>
      </c>
    </row>
    <row r="80" spans="1:2" x14ac:dyDescent="0.35">
      <c r="A80" s="1">
        <f t="shared" ca="1" si="2"/>
        <v>129.9613559797136</v>
      </c>
      <c r="B80" s="1">
        <f t="shared" ca="1" si="3"/>
        <v>1237.4166639246655</v>
      </c>
    </row>
    <row r="81" spans="1:2" x14ac:dyDescent="0.35">
      <c r="A81" s="1">
        <f t="shared" ca="1" si="2"/>
        <v>527.38954731463889</v>
      </c>
      <c r="B81" s="1">
        <f t="shared" ca="1" si="3"/>
        <v>250.47611761851607</v>
      </c>
    </row>
    <row r="82" spans="1:2" x14ac:dyDescent="0.35">
      <c r="A82" s="1">
        <f t="shared" ca="1" si="2"/>
        <v>2916.0732274003576</v>
      </c>
      <c r="B82" s="1">
        <f t="shared" ca="1" si="3"/>
        <v>175.61639389299361</v>
      </c>
    </row>
    <row r="83" spans="1:2" x14ac:dyDescent="0.35">
      <c r="A83" s="1">
        <f t="shared" ca="1" si="2"/>
        <v>419.09147920017375</v>
      </c>
      <c r="B83" s="1">
        <f t="shared" ca="1" si="3"/>
        <v>413.85125443314269</v>
      </c>
    </row>
    <row r="84" spans="1:2" x14ac:dyDescent="0.35">
      <c r="A84" s="1">
        <f t="shared" ca="1" si="2"/>
        <v>1918.4490609602324</v>
      </c>
      <c r="B84" s="1">
        <f t="shared" ca="1" si="3"/>
        <v>1213.5504259470256</v>
      </c>
    </row>
    <row r="85" spans="1:2" x14ac:dyDescent="0.35">
      <c r="A85" s="1">
        <f t="shared" ca="1" si="2"/>
        <v>692.4827099856418</v>
      </c>
      <c r="B85" s="1">
        <f t="shared" ca="1" si="3"/>
        <v>475.69638877304004</v>
      </c>
    </row>
    <row r="86" spans="1:2" x14ac:dyDescent="0.35">
      <c r="A86" s="1">
        <f t="shared" ca="1" si="2"/>
        <v>2719.6860524634317</v>
      </c>
      <c r="B86" s="1">
        <f t="shared" ca="1" si="3"/>
        <v>70.452104768408688</v>
      </c>
    </row>
    <row r="87" spans="1:2" x14ac:dyDescent="0.35">
      <c r="A87" s="1">
        <f t="shared" ca="1" si="2"/>
        <v>2467.8731967264634</v>
      </c>
      <c r="B87" s="1">
        <f t="shared" ca="1" si="3"/>
        <v>2261.3695761114341</v>
      </c>
    </row>
    <row r="88" spans="1:2" x14ac:dyDescent="0.35">
      <c r="A88" s="1">
        <f t="shared" ca="1" si="2"/>
        <v>2402.0674179284897</v>
      </c>
      <c r="B88" s="1">
        <f t="shared" ca="1" si="3"/>
        <v>1648.6491707853195</v>
      </c>
    </row>
    <row r="89" spans="1:2" x14ac:dyDescent="0.35">
      <c r="A89" s="1">
        <f t="shared" ca="1" si="2"/>
        <v>2034.9952174881489</v>
      </c>
      <c r="B89" s="1">
        <f t="shared" ca="1" si="3"/>
        <v>1943.6035484690383</v>
      </c>
    </row>
    <row r="90" spans="1:2" x14ac:dyDescent="0.35">
      <c r="A90" s="1">
        <f t="shared" ca="1" si="2"/>
        <v>2280.6315052425412</v>
      </c>
      <c r="B90" s="1">
        <f t="shared" ca="1" si="3"/>
        <v>1426.6240323887546</v>
      </c>
    </row>
    <row r="91" spans="1:2" x14ac:dyDescent="0.35">
      <c r="A91" s="1">
        <f t="shared" ca="1" si="2"/>
        <v>1482.124685728578</v>
      </c>
      <c r="B91" s="1">
        <f t="shared" ca="1" si="3"/>
        <v>2268.0653398303602</v>
      </c>
    </row>
    <row r="92" spans="1:2" x14ac:dyDescent="0.35">
      <c r="A92" s="1">
        <f t="shared" ca="1" si="2"/>
        <v>1351.3570772183514</v>
      </c>
      <c r="B92" s="1">
        <f t="shared" ca="1" si="3"/>
        <v>289.64608116494509</v>
      </c>
    </row>
    <row r="93" spans="1:2" x14ac:dyDescent="0.35">
      <c r="A93" s="1">
        <f t="shared" ca="1" si="2"/>
        <v>1852.3933222129631</v>
      </c>
      <c r="B93" s="1">
        <f t="shared" ca="1" si="3"/>
        <v>956.15736761557685</v>
      </c>
    </row>
    <row r="94" spans="1:2" x14ac:dyDescent="0.35">
      <c r="A94" s="1">
        <f t="shared" ca="1" si="2"/>
        <v>1469.5150609686975</v>
      </c>
      <c r="B94" s="1">
        <f t="shared" ca="1" si="3"/>
        <v>675.99748508832465</v>
      </c>
    </row>
    <row r="95" spans="1:2" x14ac:dyDescent="0.35">
      <c r="A95" s="1">
        <f t="shared" ca="1" si="2"/>
        <v>2734.6835907723894</v>
      </c>
      <c r="B95" s="1">
        <f t="shared" ca="1" si="3"/>
        <v>491.87450489430159</v>
      </c>
    </row>
    <row r="96" spans="1:2" x14ac:dyDescent="0.35">
      <c r="A96" s="1">
        <f t="shared" ca="1" si="2"/>
        <v>1751.4371439141744</v>
      </c>
      <c r="B96" s="1">
        <f t="shared" ca="1" si="3"/>
        <v>140.95383187270272</v>
      </c>
    </row>
    <row r="97" spans="1:2" x14ac:dyDescent="0.35">
      <c r="A97" s="1">
        <f t="shared" ca="1" si="2"/>
        <v>1370.0133418144335</v>
      </c>
      <c r="B97" s="1">
        <f t="shared" ca="1" si="3"/>
        <v>333.49411364579555</v>
      </c>
    </row>
    <row r="98" spans="1:2" x14ac:dyDescent="0.35">
      <c r="A98" s="1">
        <f t="shared" ca="1" si="2"/>
        <v>1241.6041430603823</v>
      </c>
      <c r="B98" s="1">
        <f t="shared" ca="1" si="3"/>
        <v>71.668620386881869</v>
      </c>
    </row>
    <row r="99" spans="1:2" x14ac:dyDescent="0.35">
      <c r="A99" s="1">
        <f t="shared" ca="1" si="2"/>
        <v>2374.1609538970306</v>
      </c>
      <c r="B99" s="1">
        <f t="shared" ca="1" si="3"/>
        <v>2412.5934570613767</v>
      </c>
    </row>
    <row r="100" spans="1:2" x14ac:dyDescent="0.35">
      <c r="A100" s="1">
        <f t="shared" ca="1" si="2"/>
        <v>1244.0583382792965</v>
      </c>
      <c r="B100" s="1">
        <f t="shared" ca="1" si="3"/>
        <v>1112.8933369811712</v>
      </c>
    </row>
    <row r="101" spans="1:2" x14ac:dyDescent="0.35">
      <c r="A101" s="1">
        <f t="shared" ca="1" si="2"/>
        <v>773.69615617651925</v>
      </c>
      <c r="B101" s="1">
        <f t="shared" ca="1" si="3"/>
        <v>1673.8261979427925</v>
      </c>
    </row>
    <row r="102" spans="1:2" x14ac:dyDescent="0.35">
      <c r="A102" s="1">
        <f t="shared" ca="1" si="2"/>
        <v>2811.0174686957339</v>
      </c>
      <c r="B102" s="1">
        <f t="shared" ca="1" si="3"/>
        <v>217.22130329075827</v>
      </c>
    </row>
    <row r="103" spans="1:2" x14ac:dyDescent="0.35">
      <c r="A103" s="1">
        <f t="shared" ca="1" si="2"/>
        <v>2148.6834499991674</v>
      </c>
      <c r="B103" s="1">
        <f t="shared" ca="1" si="3"/>
        <v>1967.5711862731534</v>
      </c>
    </row>
    <row r="104" spans="1:2" x14ac:dyDescent="0.35">
      <c r="A104" s="1">
        <f t="shared" ca="1" si="2"/>
        <v>141.35359699708061</v>
      </c>
      <c r="B104" s="1">
        <f t="shared" ca="1" si="3"/>
        <v>2166.200918702466</v>
      </c>
    </row>
    <row r="105" spans="1:2" x14ac:dyDescent="0.35">
      <c r="A105" s="1">
        <f t="shared" ca="1" si="2"/>
        <v>2344.6919326257334</v>
      </c>
      <c r="B105" s="1">
        <f t="shared" ca="1" si="3"/>
        <v>1376.8997921885898</v>
      </c>
    </row>
    <row r="106" spans="1:2" x14ac:dyDescent="0.35">
      <c r="A106" s="1">
        <f t="shared" ca="1" si="2"/>
        <v>1312.7228286516527</v>
      </c>
      <c r="B106" s="1">
        <f t="shared" ca="1" si="3"/>
        <v>758.50290566463275</v>
      </c>
    </row>
    <row r="107" spans="1:2" x14ac:dyDescent="0.35">
      <c r="A107" s="1">
        <f t="shared" ca="1" si="2"/>
        <v>19.957709389111233</v>
      </c>
      <c r="B107" s="1">
        <f t="shared" ca="1" si="3"/>
        <v>259.43520758545975</v>
      </c>
    </row>
    <row r="108" spans="1:2" x14ac:dyDescent="0.35">
      <c r="A108" s="1">
        <f t="shared" ca="1" si="2"/>
        <v>2112.2914946054993</v>
      </c>
      <c r="B108" s="1">
        <f t="shared" ca="1" si="3"/>
        <v>740.96314159267013</v>
      </c>
    </row>
    <row r="109" spans="1:2" x14ac:dyDescent="0.35">
      <c r="A109" s="1">
        <f t="shared" ca="1" si="2"/>
        <v>2147.8476205952124</v>
      </c>
      <c r="B109" s="1">
        <f t="shared" ca="1" si="3"/>
        <v>2161.5080227736371</v>
      </c>
    </row>
    <row r="110" spans="1:2" x14ac:dyDescent="0.35">
      <c r="A110" s="1">
        <f t="shared" ca="1" si="2"/>
        <v>2299.0284501105771</v>
      </c>
      <c r="B110" s="1">
        <f t="shared" ca="1" si="3"/>
        <v>1922.0809916198007</v>
      </c>
    </row>
    <row r="111" spans="1:2" x14ac:dyDescent="0.35">
      <c r="A111" s="1">
        <f t="shared" ca="1" si="2"/>
        <v>2824.9663587463274</v>
      </c>
      <c r="B111" s="1">
        <f t="shared" ca="1" si="3"/>
        <v>214.36659733984703</v>
      </c>
    </row>
    <row r="112" spans="1:2" x14ac:dyDescent="0.35">
      <c r="A112" s="1">
        <f t="shared" ca="1" si="2"/>
        <v>2748.377877999606</v>
      </c>
      <c r="B112" s="1">
        <f t="shared" ca="1" si="3"/>
        <v>902.66364991268836</v>
      </c>
    </row>
    <row r="113" spans="1:2" x14ac:dyDescent="0.35">
      <c r="A113" s="1">
        <f t="shared" ca="1" si="2"/>
        <v>2846.6346588353717</v>
      </c>
      <c r="B113" s="1">
        <f t="shared" ca="1" si="3"/>
        <v>265.08424663128528</v>
      </c>
    </row>
    <row r="114" spans="1:2" x14ac:dyDescent="0.35">
      <c r="A114" s="1">
        <f t="shared" ca="1" si="2"/>
        <v>885.89673200584241</v>
      </c>
      <c r="B114" s="1">
        <f t="shared" ca="1" si="3"/>
        <v>233.52394650064363</v>
      </c>
    </row>
    <row r="115" spans="1:2" x14ac:dyDescent="0.35">
      <c r="A115" s="1">
        <f t="shared" ca="1" si="2"/>
        <v>2280.5444906155517</v>
      </c>
      <c r="B115" s="1">
        <f t="shared" ca="1" si="3"/>
        <v>766.2643952197709</v>
      </c>
    </row>
    <row r="116" spans="1:2" x14ac:dyDescent="0.35">
      <c r="A116" s="1">
        <f t="shared" ca="1" si="2"/>
        <v>577.53423506300715</v>
      </c>
      <c r="B116" s="1">
        <f t="shared" ca="1" si="3"/>
        <v>1512.5011733535764</v>
      </c>
    </row>
    <row r="117" spans="1:2" x14ac:dyDescent="0.35">
      <c r="A117" s="1">
        <f t="shared" ca="1" si="2"/>
        <v>2809.5325289024922</v>
      </c>
      <c r="B117" s="1">
        <f t="shared" ca="1" si="3"/>
        <v>335.17514673906123</v>
      </c>
    </row>
    <row r="118" spans="1:2" x14ac:dyDescent="0.35">
      <c r="A118" s="1">
        <f t="shared" ca="1" si="2"/>
        <v>1010.5494774934459</v>
      </c>
      <c r="B118" s="1">
        <f t="shared" ca="1" si="3"/>
        <v>1710.319706613586</v>
      </c>
    </row>
    <row r="119" spans="1:2" x14ac:dyDescent="0.35">
      <c r="A119" s="1">
        <f t="shared" ca="1" si="2"/>
        <v>210.19141413560206</v>
      </c>
      <c r="B119" s="1">
        <f t="shared" ca="1" si="3"/>
        <v>2005.2054307291203</v>
      </c>
    </row>
    <row r="120" spans="1:2" x14ac:dyDescent="0.35">
      <c r="A120" s="1">
        <f t="shared" ca="1" si="2"/>
        <v>2181.8899195510016</v>
      </c>
      <c r="B120" s="1">
        <f t="shared" ca="1" si="3"/>
        <v>1387.2954295692009</v>
      </c>
    </row>
    <row r="121" spans="1:2" x14ac:dyDescent="0.35">
      <c r="A121" s="1">
        <f t="shared" ca="1" si="2"/>
        <v>2054.9756113195645</v>
      </c>
      <c r="B121" s="1">
        <f t="shared" ca="1" si="3"/>
        <v>65.687408501520778</v>
      </c>
    </row>
    <row r="122" spans="1:2" x14ac:dyDescent="0.35">
      <c r="A122" s="1">
        <f t="shared" ca="1" si="2"/>
        <v>1421.5809371514606</v>
      </c>
      <c r="B122" s="1">
        <f t="shared" ca="1" si="3"/>
        <v>1211.3766546664413</v>
      </c>
    </row>
    <row r="123" spans="1:2" x14ac:dyDescent="0.35">
      <c r="A123" s="1">
        <f t="shared" ca="1" si="2"/>
        <v>918.35683036851958</v>
      </c>
      <c r="B123" s="1">
        <f t="shared" ca="1" si="3"/>
        <v>688.50859277532538</v>
      </c>
    </row>
    <row r="124" spans="1:2" x14ac:dyDescent="0.35">
      <c r="A124" s="1">
        <f t="shared" ca="1" si="2"/>
        <v>1987.4390028832152</v>
      </c>
      <c r="B124" s="1">
        <f t="shared" ca="1" si="3"/>
        <v>2213.6158275046009</v>
      </c>
    </row>
    <row r="125" spans="1:2" x14ac:dyDescent="0.35">
      <c r="A125" s="1">
        <f t="shared" ca="1" si="2"/>
        <v>2482.9640493051475</v>
      </c>
      <c r="B125" s="1">
        <f t="shared" ca="1" si="3"/>
        <v>950.51314591134246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S23"/>
  <sheetViews>
    <sheetView workbookViewId="0">
      <selection activeCell="J4" sqref="J4"/>
    </sheetView>
  </sheetViews>
  <sheetFormatPr defaultRowHeight="14.5" x14ac:dyDescent="0.35"/>
  <cols>
    <col min="6" max="6" width="16.7265625" customWidth="1"/>
    <col min="15" max="15" width="4.08984375" customWidth="1"/>
    <col min="16" max="19" width="8.7265625" hidden="1" customWidth="1"/>
  </cols>
  <sheetData>
    <row r="4" spans="6:15" x14ac:dyDescent="0.35">
      <c r="F4" t="s">
        <v>2</v>
      </c>
      <c r="G4" s="1">
        <f ca="1">AVERAGE(Sheet1!A2:A125)</f>
        <v>1581.58181299029</v>
      </c>
      <c r="J4">
        <f ca="1">G4-G8+1.96*(SQRT((G6^2/124)+(G10^2/124)))</f>
        <v>471.63217715633311</v>
      </c>
      <c r="L4" s="1">
        <f ca="1">G4-G8</f>
        <v>432.2744300401107</v>
      </c>
    </row>
    <row r="5" spans="6:15" x14ac:dyDescent="0.35">
      <c r="F5" t="s">
        <v>4</v>
      </c>
      <c r="G5">
        <f ca="1">_xlfn.STDEV.P(Sheet1!A2:A125,Sheet1!B2:B125)</f>
        <v>840.39705936652115</v>
      </c>
    </row>
    <row r="6" spans="6:15" x14ac:dyDescent="0.35">
      <c r="F6" t="s">
        <v>5</v>
      </c>
      <c r="G6">
        <v>200</v>
      </c>
      <c r="J6">
        <f ca="1">G4-G8-1.96*(SQRT((G6^2/124)+(G10^2/124)))</f>
        <v>392.91668292388829</v>
      </c>
      <c r="L6">
        <f>1.96*(SQRT((G6^2/124)+(G10^2/124)))</f>
        <v>39.357747116222441</v>
      </c>
    </row>
    <row r="8" spans="6:15" x14ac:dyDescent="0.35">
      <c r="F8" t="s">
        <v>3</v>
      </c>
      <c r="G8" s="1">
        <f ca="1">AVERAGE(Sheet1!B2:B125)</f>
        <v>1149.3073829501793</v>
      </c>
    </row>
    <row r="9" spans="6:15" x14ac:dyDescent="0.35">
      <c r="F9" t="s">
        <v>4</v>
      </c>
      <c r="G9">
        <f ca="1">_xlfn.STDEV.P(Sheet1!B2:B125,Sheet1!B2:B125)</f>
        <v>762.9254673023629</v>
      </c>
    </row>
    <row r="10" spans="6:15" x14ac:dyDescent="0.35">
      <c r="F10" t="s">
        <v>5</v>
      </c>
      <c r="G10">
        <v>100</v>
      </c>
      <c r="L10" s="3"/>
      <c r="M10" s="3"/>
      <c r="N10" s="3"/>
      <c r="O10" s="3"/>
    </row>
    <row r="11" spans="6:15" x14ac:dyDescent="0.35">
      <c r="F11" s="3"/>
      <c r="G11" s="3"/>
      <c r="H11" s="3"/>
      <c r="I11" s="3"/>
      <c r="L11" s="4"/>
      <c r="M11" s="4"/>
      <c r="N11" s="4"/>
      <c r="O11" s="3"/>
    </row>
    <row r="12" spans="6:15" x14ac:dyDescent="0.35">
      <c r="F12" s="3"/>
      <c r="G12" s="3"/>
      <c r="H12" s="3"/>
      <c r="I12" s="3"/>
      <c r="L12" s="2"/>
      <c r="M12" s="2"/>
      <c r="N12" s="2"/>
      <c r="O12" s="3"/>
    </row>
    <row r="13" spans="6:15" x14ac:dyDescent="0.35">
      <c r="F13" s="4"/>
      <c r="G13" s="4"/>
      <c r="H13" s="4"/>
      <c r="I13" s="3"/>
      <c r="L13" s="2"/>
      <c r="M13" s="2"/>
      <c r="N13" s="2"/>
    </row>
    <row r="14" spans="6:15" x14ac:dyDescent="0.35">
      <c r="F14" s="2"/>
      <c r="G14" s="2"/>
      <c r="H14" s="2"/>
      <c r="I14" s="3"/>
      <c r="L14" s="2"/>
      <c r="M14" s="2"/>
      <c r="N14" s="2"/>
    </row>
    <row r="15" spans="6:15" x14ac:dyDescent="0.35">
      <c r="F15" s="2"/>
      <c r="G15" s="2"/>
      <c r="H15" s="2"/>
      <c r="I15" s="3"/>
      <c r="L15" s="2"/>
      <c r="M15" s="2"/>
      <c r="N15" s="2"/>
    </row>
    <row r="16" spans="6:15" x14ac:dyDescent="0.35">
      <c r="F16" s="2"/>
      <c r="G16" s="2"/>
      <c r="H16" s="2"/>
      <c r="L16" s="2"/>
      <c r="M16" s="2"/>
      <c r="N16" s="2"/>
    </row>
    <row r="17" spans="5:14" x14ac:dyDescent="0.35">
      <c r="F17" s="2"/>
      <c r="G17" s="2"/>
      <c r="H17" s="2"/>
      <c r="L17" s="2"/>
      <c r="M17" s="2"/>
      <c r="N17" s="2"/>
    </row>
    <row r="18" spans="5:14" x14ac:dyDescent="0.35">
      <c r="F18" s="2"/>
      <c r="G18" s="2"/>
      <c r="H18" s="2"/>
      <c r="L18" s="2"/>
      <c r="M18" s="2"/>
      <c r="N18" s="2"/>
    </row>
    <row r="19" spans="5:14" x14ac:dyDescent="0.35">
      <c r="F19" s="2"/>
      <c r="G19" s="2"/>
      <c r="H19" s="2"/>
      <c r="L19" s="2"/>
      <c r="M19" s="2"/>
      <c r="N19" s="2"/>
    </row>
    <row r="20" spans="5:14" x14ac:dyDescent="0.35">
      <c r="F20" s="2"/>
      <c r="G20" s="2"/>
      <c r="H20" s="2"/>
      <c r="L20" s="2"/>
      <c r="M20" s="2"/>
      <c r="N20" s="2"/>
    </row>
    <row r="21" spans="5:14" x14ac:dyDescent="0.35">
      <c r="E21" s="3"/>
      <c r="F21" s="2"/>
      <c r="G21" s="2"/>
      <c r="H21" s="2"/>
      <c r="I21" s="3"/>
      <c r="J21" s="3"/>
      <c r="K21" s="3"/>
      <c r="L21" s="2"/>
      <c r="M21" s="2"/>
      <c r="N21" s="2"/>
    </row>
    <row r="22" spans="5:14" x14ac:dyDescent="0.35">
      <c r="E22" s="3"/>
      <c r="F22" s="2"/>
      <c r="G22" s="2"/>
      <c r="H22" s="2"/>
      <c r="I22" s="3"/>
      <c r="J22" s="3"/>
      <c r="K22" s="3"/>
      <c r="L22" s="3"/>
      <c r="M22" s="3"/>
      <c r="N22" s="3"/>
    </row>
    <row r="23" spans="5:14" x14ac:dyDescent="0.35">
      <c r="E23" s="3"/>
      <c r="F23" s="3"/>
      <c r="G23" s="3"/>
      <c r="H23" s="3"/>
      <c r="I23" s="3"/>
      <c r="J23" s="3"/>
      <c r="K23" s="3"/>
      <c r="L23" s="3"/>
      <c r="M23" s="3"/>
      <c r="N23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Aston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2015-02-27T16:02:55Z</dcterms:created>
  <dcterms:modified xsi:type="dcterms:W3CDTF">2015-02-27T22:06:34Z</dcterms:modified>
</cp:coreProperties>
</file>