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760" activeTab="1"/>
  </bookViews>
  <sheets>
    <sheet name="Ficure C.1" sheetId="2" r:id="rId1"/>
    <sheet name="FigureC.1" sheetId="1" r:id="rId2"/>
  </sheets>
  <definedNames>
    <definedName name="FigureC.1">FigureC.1!$H$11:$O$29</definedName>
  </definedNames>
  <calcPr calcId="145621"/>
</workbook>
</file>

<file path=xl/calcChain.xml><?xml version="1.0" encoding="utf-8"?>
<calcChain xmlns="http://schemas.openxmlformats.org/spreadsheetml/2006/main">
  <c r="F1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</calcChain>
</file>

<file path=xl/sharedStrings.xml><?xml version="1.0" encoding="utf-8"?>
<sst xmlns="http://schemas.openxmlformats.org/spreadsheetml/2006/main" count="6" uniqueCount="6">
  <si>
    <t>$</t>
  </si>
  <si>
    <t>$ Thousands</t>
  </si>
  <si>
    <t>$ Millions</t>
  </si>
  <si>
    <t>General Government</t>
  </si>
  <si>
    <t>Year</t>
  </si>
  <si>
    <t xml:space="preserve">    General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</si>
</sst>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</cellStyleXfs>
  <cellXfs count="23">
    <xf numFmtId="0" fontId="0" fillId="0" borderId="0" xfId="0"/>
    <xf numFmtId="164" fontId="0" fillId="0" borderId="0" xfId="1" applyNumberFormat="1" applyFont="1"/>
    <xf numFmtId="164" fontId="1" fillId="0" borderId="0" xfId="1" applyNumberFormat="1" applyFont="1"/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0" fillId="2" borderId="6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164" fontId="0" fillId="0" borderId="0" xfId="1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</cellXfs>
  <cellStyles count="5">
    <cellStyle name="Comma" xfId="1" builtinId="3"/>
    <cellStyle name="Comma 2" xfId="2"/>
    <cellStyle name="Normal" xfId="0" builtinId="0"/>
    <cellStyle name="Normal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FigureC.1!$F$2</c:f>
              <c:strCache>
                <c:ptCount val="1"/>
                <c:pt idx="0">
                  <c:v>General Government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FigureC.1!$E$3:$E$35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FigureC.1!$F$3:$F$35</c:f>
              <c:numCache>
                <c:formatCode>_(* #,##0_);_(* \(#,##0\);_(* "-"??_);_(@_)</c:formatCode>
                <c:ptCount val="33"/>
                <c:pt idx="0">
                  <c:v>245.25833499999999</c:v>
                </c:pt>
                <c:pt idx="1">
                  <c:v>245.455185</c:v>
                </c:pt>
                <c:pt idx="2">
                  <c:v>251.97509099999999</c:v>
                </c:pt>
                <c:pt idx="3">
                  <c:v>176.49361500000001</c:v>
                </c:pt>
                <c:pt idx="4">
                  <c:v>192.64390499999999</c:v>
                </c:pt>
                <c:pt idx="5">
                  <c:v>205.966632</c:v>
                </c:pt>
                <c:pt idx="6">
                  <c:v>222.153122</c:v>
                </c:pt>
                <c:pt idx="7">
                  <c:v>241.41172399999999</c:v>
                </c:pt>
                <c:pt idx="8">
                  <c:v>253.065923</c:v>
                </c:pt>
                <c:pt idx="9">
                  <c:v>285.80559199999999</c:v>
                </c:pt>
                <c:pt idx="10">
                  <c:v>298.44491599999998</c:v>
                </c:pt>
                <c:pt idx="11">
                  <c:v>336.58532300000002</c:v>
                </c:pt>
                <c:pt idx="12">
                  <c:v>368.72906999999998</c:v>
                </c:pt>
                <c:pt idx="13">
                  <c:v>396.878018</c:v>
                </c:pt>
                <c:pt idx="14">
                  <c:v>388.86926</c:v>
                </c:pt>
                <c:pt idx="15">
                  <c:v>396.078734</c:v>
                </c:pt>
                <c:pt idx="16">
                  <c:v>415.39713999999998</c:v>
                </c:pt>
                <c:pt idx="17">
                  <c:v>428.22153900000001</c:v>
                </c:pt>
                <c:pt idx="18">
                  <c:v>434.71341100000001</c:v>
                </c:pt>
                <c:pt idx="19">
                  <c:v>439.75703299999998</c:v>
                </c:pt>
                <c:pt idx="20">
                  <c:v>438.99600099999998</c:v>
                </c:pt>
                <c:pt idx="21">
                  <c:v>439.18664100000001</c:v>
                </c:pt>
                <c:pt idx="22">
                  <c:v>461.18186700000001</c:v>
                </c:pt>
                <c:pt idx="23">
                  <c:v>500.60200500000002</c:v>
                </c:pt>
                <c:pt idx="24">
                  <c:v>592.26868999999999</c:v>
                </c:pt>
                <c:pt idx="25">
                  <c:v>613.90511900000001</c:v>
                </c:pt>
                <c:pt idx="26">
                  <c:v>611.315742</c:v>
                </c:pt>
                <c:pt idx="27">
                  <c:v>613.16170699999998</c:v>
                </c:pt>
                <c:pt idx="28">
                  <c:v>638.21356300000002</c:v>
                </c:pt>
                <c:pt idx="29">
                  <c:v>687.05967499999997</c:v>
                </c:pt>
                <c:pt idx="30">
                  <c:v>745.94907000000001</c:v>
                </c:pt>
                <c:pt idx="31">
                  <c:v>776.04077900000004</c:v>
                </c:pt>
                <c:pt idx="32">
                  <c:v>850.00533099999996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79008"/>
        <c:axId val="81634816"/>
      </c:scatterChart>
      <c:valAx>
        <c:axId val="81579008"/>
        <c:scaling>
          <c:orientation val="minMax"/>
          <c:max val="2013"/>
          <c:min val="1980"/>
        </c:scaling>
        <c:delete val="0"/>
        <c:axPos val="b"/>
        <c:title>
          <c:tx>
            <c:strRef>
              <c:f>FigureC.1!$E$2</c:f>
              <c:strCache>
                <c:ptCount val="1"/>
                <c:pt idx="0">
                  <c:v>Year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34816"/>
        <c:crosses val="autoZero"/>
        <c:crossBetween val="midCat"/>
      </c:valAx>
      <c:valAx>
        <c:axId val="8163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FigureC.1!$F$1</c:f>
              <c:strCache>
                <c:ptCount val="1"/>
                <c:pt idx="0">
                  <c:v>$ Millions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79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FigureC.1!$F$2</c:f>
              <c:strCache>
                <c:ptCount val="1"/>
                <c:pt idx="0">
                  <c:v>General Government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FigureC.1!$E$3:$E$35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FigureC.1!$F$3:$F$35</c:f>
              <c:numCache>
                <c:formatCode>_(* #,##0_);_(* \(#,##0\);_(* "-"??_);_(@_)</c:formatCode>
                <c:ptCount val="33"/>
                <c:pt idx="0">
                  <c:v>245.25833499999999</c:v>
                </c:pt>
                <c:pt idx="1">
                  <c:v>245.455185</c:v>
                </c:pt>
                <c:pt idx="2">
                  <c:v>251.97509099999999</c:v>
                </c:pt>
                <c:pt idx="3">
                  <c:v>176.49361500000001</c:v>
                </c:pt>
                <c:pt idx="4">
                  <c:v>192.64390499999999</c:v>
                </c:pt>
                <c:pt idx="5">
                  <c:v>205.966632</c:v>
                </c:pt>
                <c:pt idx="6">
                  <c:v>222.153122</c:v>
                </c:pt>
                <c:pt idx="7">
                  <c:v>241.41172399999999</c:v>
                </c:pt>
                <c:pt idx="8">
                  <c:v>253.065923</c:v>
                </c:pt>
                <c:pt idx="9">
                  <c:v>285.80559199999999</c:v>
                </c:pt>
                <c:pt idx="10">
                  <c:v>298.44491599999998</c:v>
                </c:pt>
                <c:pt idx="11">
                  <c:v>336.58532300000002</c:v>
                </c:pt>
                <c:pt idx="12">
                  <c:v>368.72906999999998</c:v>
                </c:pt>
                <c:pt idx="13">
                  <c:v>396.878018</c:v>
                </c:pt>
                <c:pt idx="14">
                  <c:v>388.86926</c:v>
                </c:pt>
                <c:pt idx="15">
                  <c:v>396.078734</c:v>
                </c:pt>
                <c:pt idx="16">
                  <c:v>415.39713999999998</c:v>
                </c:pt>
                <c:pt idx="17">
                  <c:v>428.22153900000001</c:v>
                </c:pt>
                <c:pt idx="18">
                  <c:v>434.71341100000001</c:v>
                </c:pt>
                <c:pt idx="19">
                  <c:v>439.75703299999998</c:v>
                </c:pt>
                <c:pt idx="20">
                  <c:v>438.99600099999998</c:v>
                </c:pt>
                <c:pt idx="21">
                  <c:v>439.18664100000001</c:v>
                </c:pt>
                <c:pt idx="22">
                  <c:v>461.18186700000001</c:v>
                </c:pt>
                <c:pt idx="23">
                  <c:v>500.60200500000002</c:v>
                </c:pt>
                <c:pt idx="24">
                  <c:v>592.26868999999999</c:v>
                </c:pt>
                <c:pt idx="25">
                  <c:v>613.90511900000001</c:v>
                </c:pt>
                <c:pt idx="26">
                  <c:v>611.315742</c:v>
                </c:pt>
                <c:pt idx="27">
                  <c:v>613.16170699999998</c:v>
                </c:pt>
                <c:pt idx="28">
                  <c:v>638.21356300000002</c:v>
                </c:pt>
                <c:pt idx="29">
                  <c:v>687.05967499999997</c:v>
                </c:pt>
                <c:pt idx="30">
                  <c:v>745.94907000000001</c:v>
                </c:pt>
                <c:pt idx="31">
                  <c:v>776.04077900000004</c:v>
                </c:pt>
                <c:pt idx="32">
                  <c:v>850.00533099999996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9408"/>
        <c:axId val="130364160"/>
      </c:scatterChart>
      <c:valAx>
        <c:axId val="137489408"/>
        <c:scaling>
          <c:orientation val="minMax"/>
          <c:max val="2013"/>
          <c:min val="1980"/>
        </c:scaling>
        <c:delete val="0"/>
        <c:axPos val="b"/>
        <c:title>
          <c:tx>
            <c:strRef>
              <c:f>FigureC.1!$E$2</c:f>
              <c:strCache>
                <c:ptCount val="1"/>
                <c:pt idx="0">
                  <c:v>Year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364160"/>
        <c:crosses val="autoZero"/>
        <c:crossBetween val="midCat"/>
      </c:valAx>
      <c:valAx>
        <c:axId val="13036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FigureC.1!$F$1</c:f>
              <c:strCache>
                <c:ptCount val="1"/>
                <c:pt idx="0">
                  <c:v>$ Millions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89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778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128587</xdr:colOff>
      <xdr:row>10</xdr:row>
      <xdr:rowOff>133350</xdr:rowOff>
    </xdr:from>
    <xdr:to>
      <xdr:col>14</xdr:col>
      <xdr:colOff>433387</xdr:colOff>
      <xdr:row>27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workbookViewId="0">
      <selection activeCell="I7" sqref="I7"/>
    </sheetView>
  </sheetViews>
  <sheetFormatPr defaultRowHeight="12.75" x14ac:dyDescent="0.2"/>
  <cols>
    <col min="4" max="4" width="12.28515625" bestFit="1" customWidth="1"/>
    <col min="6" max="6" width="13.7109375" customWidth="1"/>
  </cols>
  <sheetData>
    <row r="1" spans="1:15" x14ac:dyDescent="0.2">
      <c r="F1" s="13" t="str">
        <f>IF(D3&gt;A3,B3,IF(D3&gt;A4,B4,B5))</f>
        <v>$ Millions</v>
      </c>
    </row>
    <row r="2" spans="1:15" s="9" customFormat="1" ht="25.5" x14ac:dyDescent="0.2">
      <c r="C2" s="9">
        <v>2</v>
      </c>
      <c r="D2" s="12" t="s">
        <v>5</v>
      </c>
      <c r="E2" s="11" t="s">
        <v>4</v>
      </c>
      <c r="F2" s="10" t="s">
        <v>3</v>
      </c>
    </row>
    <row r="3" spans="1:15" x14ac:dyDescent="0.2">
      <c r="A3" s="8">
        <v>1000000</v>
      </c>
      <c r="B3" s="7" t="s">
        <v>2</v>
      </c>
      <c r="C3">
        <v>3</v>
      </c>
      <c r="D3" s="2">
        <v>245258335</v>
      </c>
      <c r="E3">
        <v>1980</v>
      </c>
      <c r="F3" s="1">
        <f>IF(D3&gt;$A$3,D3/$A$3,IF(D3&gt;$A$4,D3/$A$4,D3))</f>
        <v>245.25833499999999</v>
      </c>
    </row>
    <row r="4" spans="1:15" x14ac:dyDescent="0.2">
      <c r="A4" s="6">
        <v>1000</v>
      </c>
      <c r="B4" s="5" t="s">
        <v>1</v>
      </c>
      <c r="C4">
        <v>4</v>
      </c>
      <c r="D4" s="2">
        <v>245455185</v>
      </c>
      <c r="E4">
        <v>1981</v>
      </c>
      <c r="F4" s="1">
        <f>IF(D4&gt;$A$3,D4/$A$3,IF(D4&gt;$A$4,D4/$A$4,D4))</f>
        <v>245.455185</v>
      </c>
    </row>
    <row r="5" spans="1:15" x14ac:dyDescent="0.2">
      <c r="A5" s="4"/>
      <c r="B5" s="3" t="s">
        <v>0</v>
      </c>
      <c r="C5">
        <v>5</v>
      </c>
      <c r="D5" s="2">
        <v>251975091</v>
      </c>
      <c r="E5">
        <v>1982</v>
      </c>
      <c r="F5" s="1">
        <f>IF(D5&gt;$A$3,D5/$A$3,IF(D5&gt;$A$4,D5/$A$4,D5))</f>
        <v>251.97509099999999</v>
      </c>
    </row>
    <row r="6" spans="1:15" x14ac:dyDescent="0.2">
      <c r="C6">
        <v>6</v>
      </c>
      <c r="D6" s="2">
        <v>176493615</v>
      </c>
      <c r="E6">
        <v>1983</v>
      </c>
      <c r="F6" s="1">
        <f>IF(D6&gt;$A$3,D6/$A$3,IF(D6&gt;$A$4,D6/$A$4,D6))</f>
        <v>176.49361500000001</v>
      </c>
    </row>
    <row r="7" spans="1:15" x14ac:dyDescent="0.2">
      <c r="C7">
        <v>7</v>
      </c>
      <c r="D7" s="2">
        <v>192643905</v>
      </c>
      <c r="E7">
        <v>1984</v>
      </c>
      <c r="F7" s="1">
        <f>IF(D7&gt;$A$3,D7/$A$3,IF(D7&gt;$A$4,D7/$A$4,D7))</f>
        <v>192.64390499999999</v>
      </c>
    </row>
    <row r="8" spans="1:15" x14ac:dyDescent="0.2">
      <c r="C8">
        <v>8</v>
      </c>
      <c r="D8" s="2">
        <v>205966632</v>
      </c>
      <c r="E8">
        <v>1985</v>
      </c>
      <c r="F8" s="1">
        <f>IF(D8&gt;$A$3,D8/$A$3,IF(D8&gt;$A$4,D8/$A$4,D8))</f>
        <v>205.966632</v>
      </c>
    </row>
    <row r="9" spans="1:15" x14ac:dyDescent="0.2">
      <c r="C9">
        <v>9</v>
      </c>
      <c r="D9" s="2">
        <v>222153122</v>
      </c>
      <c r="E9">
        <v>1986</v>
      </c>
      <c r="F9" s="1">
        <f>IF(D9&gt;$A$3,D9/$A$3,IF(D9&gt;$A$4,D9/$A$4,D9))</f>
        <v>222.153122</v>
      </c>
    </row>
    <row r="10" spans="1:15" ht="13.5" thickBot="1" x14ac:dyDescent="0.25">
      <c r="C10">
        <v>10</v>
      </c>
      <c r="D10" s="2">
        <v>241411724</v>
      </c>
      <c r="E10">
        <v>1987</v>
      </c>
      <c r="F10" s="1">
        <f>IF(D10&gt;$A$3,D10/$A$3,IF(D10&gt;$A$4,D10/$A$4,D10))</f>
        <v>241.41172399999999</v>
      </c>
    </row>
    <row r="11" spans="1:15" x14ac:dyDescent="0.2">
      <c r="C11">
        <v>11</v>
      </c>
      <c r="D11" s="2">
        <v>253065923</v>
      </c>
      <c r="E11">
        <v>1988</v>
      </c>
      <c r="F11" s="1">
        <f>IF(D11&gt;$A$3,D11/$A$3,IF(D11&gt;$A$4,D11/$A$4,D11))</f>
        <v>253.065923</v>
      </c>
      <c r="H11" s="14"/>
      <c r="I11" s="15"/>
      <c r="J11" s="15"/>
      <c r="K11" s="15"/>
      <c r="L11" s="15"/>
      <c r="M11" s="15"/>
      <c r="N11" s="15"/>
      <c r="O11" s="16"/>
    </row>
    <row r="12" spans="1:15" x14ac:dyDescent="0.2">
      <c r="C12">
        <v>12</v>
      </c>
      <c r="D12" s="2">
        <v>285805592</v>
      </c>
      <c r="E12">
        <v>1989</v>
      </c>
      <c r="F12" s="1">
        <f>IF(D12&gt;$A$3,D12/$A$3,IF(D12&gt;$A$4,D12/$A$4,D12))</f>
        <v>285.80559199999999</v>
      </c>
      <c r="H12" s="17"/>
      <c r="I12" s="18"/>
      <c r="J12" s="18"/>
      <c r="K12" s="18"/>
      <c r="L12" s="18"/>
      <c r="M12" s="18"/>
      <c r="N12" s="18"/>
      <c r="O12" s="19"/>
    </row>
    <row r="13" spans="1:15" x14ac:dyDescent="0.2">
      <c r="C13">
        <v>13</v>
      </c>
      <c r="D13" s="2">
        <v>298444916</v>
      </c>
      <c r="E13">
        <v>1990</v>
      </c>
      <c r="F13" s="1">
        <f>IF(D13&gt;$A$3,D13/$A$3,IF(D13&gt;$A$4,D13/$A$4,D13))</f>
        <v>298.44491599999998</v>
      </c>
      <c r="H13" s="17"/>
      <c r="I13" s="18"/>
      <c r="J13" s="18"/>
      <c r="K13" s="18"/>
      <c r="L13" s="18"/>
      <c r="M13" s="18"/>
      <c r="N13" s="18"/>
      <c r="O13" s="19"/>
    </row>
    <row r="14" spans="1:15" x14ac:dyDescent="0.2">
      <c r="C14">
        <v>14</v>
      </c>
      <c r="D14" s="2">
        <v>336585323</v>
      </c>
      <c r="E14">
        <v>1991</v>
      </c>
      <c r="F14" s="1">
        <f>IF(D14&gt;$A$3,D14/$A$3,IF(D14&gt;$A$4,D14/$A$4,D14))</f>
        <v>336.58532300000002</v>
      </c>
      <c r="H14" s="17"/>
      <c r="I14" s="18"/>
      <c r="J14" s="18"/>
      <c r="K14" s="18"/>
      <c r="L14" s="18"/>
      <c r="M14" s="18"/>
      <c r="N14" s="18"/>
      <c r="O14" s="19"/>
    </row>
    <row r="15" spans="1:15" x14ac:dyDescent="0.2">
      <c r="C15">
        <v>15</v>
      </c>
      <c r="D15" s="2">
        <v>368729070</v>
      </c>
      <c r="E15">
        <v>1992</v>
      </c>
      <c r="F15" s="1">
        <f>IF(D15&gt;$A$3,D15/$A$3,IF(D15&gt;$A$4,D15/$A$4,D15))</f>
        <v>368.72906999999998</v>
      </c>
      <c r="H15" s="17"/>
      <c r="I15" s="18"/>
      <c r="J15" s="18"/>
      <c r="K15" s="18"/>
      <c r="L15" s="18"/>
      <c r="M15" s="18"/>
      <c r="N15" s="18"/>
      <c r="O15" s="19"/>
    </row>
    <row r="16" spans="1:15" x14ac:dyDescent="0.2">
      <c r="C16">
        <v>16</v>
      </c>
      <c r="D16" s="2">
        <v>396878018</v>
      </c>
      <c r="E16">
        <v>1993</v>
      </c>
      <c r="F16" s="1">
        <f>IF(D16&gt;$A$3,D16/$A$3,IF(D16&gt;$A$4,D16/$A$4,D16))</f>
        <v>396.878018</v>
      </c>
      <c r="H16" s="17"/>
      <c r="I16" s="18"/>
      <c r="J16" s="18"/>
      <c r="K16" s="18"/>
      <c r="L16" s="18"/>
      <c r="M16" s="18"/>
      <c r="N16" s="18"/>
      <c r="O16" s="19"/>
    </row>
    <row r="17" spans="3:15" x14ac:dyDescent="0.2">
      <c r="C17">
        <v>17</v>
      </c>
      <c r="D17" s="2">
        <v>388869260</v>
      </c>
      <c r="E17">
        <v>1994</v>
      </c>
      <c r="F17" s="1">
        <f>IF(D17&gt;$A$3,D17/$A$3,IF(D17&gt;$A$4,D17/$A$4,D17))</f>
        <v>388.86926</v>
      </c>
      <c r="H17" s="17"/>
      <c r="I17" s="18"/>
      <c r="J17" s="18"/>
      <c r="K17" s="18"/>
      <c r="L17" s="18"/>
      <c r="M17" s="18"/>
      <c r="N17" s="18"/>
      <c r="O17" s="19"/>
    </row>
    <row r="18" spans="3:15" x14ac:dyDescent="0.2">
      <c r="C18">
        <v>18</v>
      </c>
      <c r="D18" s="2">
        <v>396078734</v>
      </c>
      <c r="E18">
        <v>1995</v>
      </c>
      <c r="F18" s="1">
        <f>IF(D18&gt;$A$3,D18/$A$3,IF(D18&gt;$A$4,D18/$A$4,D18))</f>
        <v>396.078734</v>
      </c>
      <c r="H18" s="17"/>
      <c r="I18" s="18"/>
      <c r="J18" s="18"/>
      <c r="K18" s="18"/>
      <c r="L18" s="18"/>
      <c r="M18" s="18"/>
      <c r="N18" s="18"/>
      <c r="O18" s="19"/>
    </row>
    <row r="19" spans="3:15" x14ac:dyDescent="0.2">
      <c r="C19">
        <v>19</v>
      </c>
      <c r="D19" s="2">
        <v>415397140</v>
      </c>
      <c r="E19">
        <v>1996</v>
      </c>
      <c r="F19" s="1">
        <f>IF(D19&gt;$A$3,D19/$A$3,IF(D19&gt;$A$4,D19/$A$4,D19))</f>
        <v>415.39713999999998</v>
      </c>
      <c r="H19" s="17"/>
      <c r="I19" s="18"/>
      <c r="J19" s="18"/>
      <c r="K19" s="18"/>
      <c r="L19" s="18"/>
      <c r="M19" s="18"/>
      <c r="N19" s="18"/>
      <c r="O19" s="19"/>
    </row>
    <row r="20" spans="3:15" x14ac:dyDescent="0.2">
      <c r="C20">
        <v>20</v>
      </c>
      <c r="D20" s="2">
        <v>428221539</v>
      </c>
      <c r="E20">
        <v>1997</v>
      </c>
      <c r="F20" s="1">
        <f>IF(D20&gt;$A$3,D20/$A$3,IF(D20&gt;$A$4,D20/$A$4,D20))</f>
        <v>428.22153900000001</v>
      </c>
      <c r="H20" s="17"/>
      <c r="I20" s="18"/>
      <c r="J20" s="18"/>
      <c r="K20" s="18"/>
      <c r="L20" s="18"/>
      <c r="M20" s="18"/>
      <c r="N20" s="18"/>
      <c r="O20" s="19"/>
    </row>
    <row r="21" spans="3:15" x14ac:dyDescent="0.2">
      <c r="C21">
        <v>21</v>
      </c>
      <c r="D21" s="2">
        <v>434713411</v>
      </c>
      <c r="E21">
        <v>1998</v>
      </c>
      <c r="F21" s="1">
        <f>IF(D21&gt;$A$3,D21/$A$3,IF(D21&gt;$A$4,D21/$A$4,D21))</f>
        <v>434.71341100000001</v>
      </c>
      <c r="H21" s="17"/>
      <c r="I21" s="18"/>
      <c r="J21" s="18"/>
      <c r="K21" s="18"/>
      <c r="L21" s="18"/>
      <c r="M21" s="18"/>
      <c r="N21" s="18"/>
      <c r="O21" s="19"/>
    </row>
    <row r="22" spans="3:15" x14ac:dyDescent="0.2">
      <c r="C22">
        <v>22</v>
      </c>
      <c r="D22" s="2">
        <v>439757033</v>
      </c>
      <c r="E22">
        <v>1999</v>
      </c>
      <c r="F22" s="1">
        <f>IF(D22&gt;$A$3,D22/$A$3,IF(D22&gt;$A$4,D22/$A$4,D22))</f>
        <v>439.75703299999998</v>
      </c>
      <c r="H22" s="17"/>
      <c r="I22" s="18"/>
      <c r="J22" s="18"/>
      <c r="K22" s="18"/>
      <c r="L22" s="18"/>
      <c r="M22" s="18"/>
      <c r="N22" s="18"/>
      <c r="O22" s="19"/>
    </row>
    <row r="23" spans="3:15" x14ac:dyDescent="0.2">
      <c r="C23">
        <v>23</v>
      </c>
      <c r="D23" s="2">
        <v>438996001</v>
      </c>
      <c r="E23">
        <v>2000</v>
      </c>
      <c r="F23" s="1">
        <f>IF(D23&gt;$A$3,D23/$A$3,IF(D23&gt;$A$4,D23/$A$4,D23))</f>
        <v>438.99600099999998</v>
      </c>
      <c r="H23" s="17"/>
      <c r="I23" s="18"/>
      <c r="J23" s="18"/>
      <c r="K23" s="18"/>
      <c r="L23" s="18"/>
      <c r="M23" s="18"/>
      <c r="N23" s="18"/>
      <c r="O23" s="19"/>
    </row>
    <row r="24" spans="3:15" x14ac:dyDescent="0.2">
      <c r="C24">
        <v>24</v>
      </c>
      <c r="D24" s="2">
        <v>439186641</v>
      </c>
      <c r="E24">
        <v>2001</v>
      </c>
      <c r="F24" s="1">
        <f>IF(D24&gt;$A$3,D24/$A$3,IF(D24&gt;$A$4,D24/$A$4,D24))</f>
        <v>439.18664100000001</v>
      </c>
      <c r="H24" s="17"/>
      <c r="I24" s="18"/>
      <c r="J24" s="18"/>
      <c r="K24" s="18"/>
      <c r="L24" s="18"/>
      <c r="M24" s="18"/>
      <c r="N24" s="18"/>
      <c r="O24" s="19"/>
    </row>
    <row r="25" spans="3:15" x14ac:dyDescent="0.2">
      <c r="C25">
        <v>25</v>
      </c>
      <c r="D25" s="2">
        <v>461181867</v>
      </c>
      <c r="E25">
        <v>2002</v>
      </c>
      <c r="F25" s="1">
        <f>IF(D25&gt;$A$3,D25/$A$3,IF(D25&gt;$A$4,D25/$A$4,D25))</f>
        <v>461.18186700000001</v>
      </c>
      <c r="H25" s="17"/>
      <c r="I25" s="18"/>
      <c r="J25" s="18"/>
      <c r="K25" s="18"/>
      <c r="L25" s="18"/>
      <c r="M25" s="18"/>
      <c r="N25" s="18"/>
      <c r="O25" s="19"/>
    </row>
    <row r="26" spans="3:15" x14ac:dyDescent="0.2">
      <c r="C26">
        <v>26</v>
      </c>
      <c r="D26" s="2">
        <v>500602005</v>
      </c>
      <c r="E26">
        <v>2003</v>
      </c>
      <c r="F26" s="1">
        <f>IF(D26&gt;$A$3,D26/$A$3,IF(D26&gt;$A$4,D26/$A$4,D26))</f>
        <v>500.60200500000002</v>
      </c>
      <c r="H26" s="17"/>
      <c r="I26" s="18"/>
      <c r="J26" s="18"/>
      <c r="K26" s="18"/>
      <c r="L26" s="18"/>
      <c r="M26" s="18"/>
      <c r="N26" s="18"/>
      <c r="O26" s="19"/>
    </row>
    <row r="27" spans="3:15" x14ac:dyDescent="0.2">
      <c r="C27">
        <v>27</v>
      </c>
      <c r="D27" s="2">
        <v>592268690</v>
      </c>
      <c r="E27">
        <v>2004</v>
      </c>
      <c r="F27" s="1">
        <f>IF(D27&gt;$A$3,D27/$A$3,IF(D27&gt;$A$4,D27/$A$4,D27))</f>
        <v>592.26868999999999</v>
      </c>
      <c r="H27" s="17"/>
      <c r="I27" s="18"/>
      <c r="J27" s="18"/>
      <c r="K27" s="18"/>
      <c r="L27" s="18"/>
      <c r="M27" s="18"/>
      <c r="N27" s="18"/>
      <c r="O27" s="19"/>
    </row>
    <row r="28" spans="3:15" x14ac:dyDescent="0.2">
      <c r="C28">
        <v>28</v>
      </c>
      <c r="D28" s="2">
        <v>613905119</v>
      </c>
      <c r="E28">
        <v>2005</v>
      </c>
      <c r="F28" s="1">
        <f>IF(D28&gt;$A$3,D28/$A$3,IF(D28&gt;$A$4,D28/$A$4,D28))</f>
        <v>613.90511900000001</v>
      </c>
      <c r="H28" s="17"/>
      <c r="I28" s="18"/>
      <c r="J28" s="18"/>
      <c r="K28" s="18"/>
      <c r="L28" s="18"/>
      <c r="M28" s="18"/>
      <c r="N28" s="18"/>
      <c r="O28" s="19"/>
    </row>
    <row r="29" spans="3:15" ht="13.5" thickBot="1" x14ac:dyDescent="0.25">
      <c r="C29">
        <v>29</v>
      </c>
      <c r="D29" s="2">
        <v>611315742</v>
      </c>
      <c r="E29">
        <v>2006</v>
      </c>
      <c r="F29" s="1">
        <f>IF(D29&gt;$A$3,D29/$A$3,IF(D29&gt;$A$4,D29/$A$4,D29))</f>
        <v>611.315742</v>
      </c>
      <c r="H29" s="20"/>
      <c r="I29" s="21"/>
      <c r="J29" s="21"/>
      <c r="K29" s="21"/>
      <c r="L29" s="21"/>
      <c r="M29" s="21"/>
      <c r="N29" s="21"/>
      <c r="O29" s="22"/>
    </row>
    <row r="30" spans="3:15" x14ac:dyDescent="0.2">
      <c r="C30">
        <v>30</v>
      </c>
      <c r="D30" s="2">
        <v>613161707</v>
      </c>
      <c r="E30">
        <v>2007</v>
      </c>
      <c r="F30" s="1">
        <f>IF(D30&gt;$A$3,D30/$A$3,IF(D30&gt;$A$4,D30/$A$4,D30))</f>
        <v>613.16170699999998</v>
      </c>
    </row>
    <row r="31" spans="3:15" x14ac:dyDescent="0.2">
      <c r="C31">
        <v>31</v>
      </c>
      <c r="D31" s="2">
        <v>638213563</v>
      </c>
      <c r="E31">
        <v>2008</v>
      </c>
      <c r="F31" s="1">
        <f>IF(D31&gt;$A$3,D31/$A$3,IF(D31&gt;$A$4,D31/$A$4,D31))</f>
        <v>638.21356300000002</v>
      </c>
    </row>
    <row r="32" spans="3:15" x14ac:dyDescent="0.2">
      <c r="C32">
        <v>32</v>
      </c>
      <c r="D32" s="2">
        <v>687059675</v>
      </c>
      <c r="E32">
        <v>2009</v>
      </c>
      <c r="F32" s="1">
        <f>IF(D32&gt;$A$3,D32/$A$3,IF(D32&gt;$A$4,D32/$A$4,D32))</f>
        <v>687.05967499999997</v>
      </c>
    </row>
    <row r="33" spans="3:6" x14ac:dyDescent="0.2">
      <c r="C33">
        <v>33</v>
      </c>
      <c r="D33" s="2">
        <v>745949070</v>
      </c>
      <c r="E33">
        <v>2010</v>
      </c>
      <c r="F33" s="1">
        <f>IF(D33&gt;$A$3,D33/$A$3,IF(D33&gt;$A$4,D33/$A$4,D33))</f>
        <v>745.94907000000001</v>
      </c>
    </row>
    <row r="34" spans="3:6" x14ac:dyDescent="0.2">
      <c r="C34">
        <v>34</v>
      </c>
      <c r="D34" s="2">
        <v>776040779</v>
      </c>
      <c r="E34">
        <v>2011</v>
      </c>
      <c r="F34" s="1">
        <f>IF(D34&gt;$A$3,D34/$A$3,IF(D34&gt;$A$4,D34/$A$4,D34))</f>
        <v>776.04077900000004</v>
      </c>
    </row>
    <row r="35" spans="3:6" x14ac:dyDescent="0.2">
      <c r="C35">
        <v>35</v>
      </c>
      <c r="D35" s="2">
        <v>850005331</v>
      </c>
      <c r="E35">
        <v>2012</v>
      </c>
      <c r="F35" s="1">
        <f>IF(D35&gt;$A$3,D35/$A$3,IF(D35&gt;$A$4,D35/$A$4,D35))</f>
        <v>850.00533099999996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FigureC.1</vt:lpstr>
      <vt:lpstr>Ficure C.1</vt:lpstr>
      <vt:lpstr>FigureC.1</vt:lpstr>
    </vt:vector>
  </TitlesOfParts>
  <Company>Baruch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2014-08-11T15:04:10Z</dcterms:created>
  <dcterms:modified xsi:type="dcterms:W3CDTF">2014-08-11T15:16:14Z</dcterms:modified>
</cp:coreProperties>
</file>