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\Dropbox\In Process\BT2e_Dan\Essential Spreadsheets\Tables-Active\"/>
    </mc:Choice>
  </mc:AlternateContent>
  <bookViews>
    <workbookView xWindow="0" yWindow="0" windowWidth="28800" windowHeight="12435"/>
  </bookViews>
  <sheets>
    <sheet name="Table 12.1" sheetId="1" r:id="rId1"/>
  </sheets>
  <externalReferences>
    <externalReference r:id="rId2"/>
    <externalReference r:id="rId3"/>
    <externalReference r:id="rId4"/>
  </externalReferences>
  <definedNames>
    <definedName name="Ages_Solutions">'[1]Answers Part 1'!$U$3:$W$8</definedName>
    <definedName name="GradeTable">'[2]Part 2 Grade Worksheet'!$D$12:$E$16</definedName>
    <definedName name="Tickets">'[3]Question 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J6" i="1"/>
  <c r="J7" i="1"/>
  <c r="J4" i="1"/>
  <c r="J8" i="1" s="1"/>
  <c r="J3" i="1"/>
  <c r="F4" i="1"/>
  <c r="F5" i="1"/>
  <c r="F6" i="1"/>
  <c r="F7" i="1"/>
  <c r="F3" i="1"/>
  <c r="E8" i="1"/>
  <c r="F8" i="1"/>
  <c r="C8" i="1"/>
  <c r="D8" i="1"/>
  <c r="B8" i="1"/>
  <c r="D4" i="1"/>
  <c r="D5" i="1"/>
  <c r="D6" i="1"/>
  <c r="D7" i="1"/>
  <c r="D3" i="1"/>
</calcChain>
</file>

<file path=xl/sharedStrings.xml><?xml version="1.0" encoding="utf-8"?>
<sst xmlns="http://schemas.openxmlformats.org/spreadsheetml/2006/main" count="17" uniqueCount="16">
  <si>
    <t>Table 12.1 Calculations of a Baseline Budget for Garden City Day Care Center</t>
  </si>
  <si>
    <t>Label</t>
  </si>
  <si>
    <t>FY 2014</t>
  </si>
  <si>
    <t>Reductions</t>
  </si>
  <si>
    <t>Net</t>
  </si>
  <si>
    <t>Annualized</t>
  </si>
  <si>
    <t>Inflation</t>
  </si>
  <si>
    <t>Service Units</t>
  </si>
  <si>
    <t>Efficiency</t>
  </si>
  <si>
    <t>Computed Baseline</t>
  </si>
  <si>
    <t>Total Contracts</t>
  </si>
  <si>
    <t>Total Miscellaneous</t>
  </si>
  <si>
    <t>Total Facility</t>
  </si>
  <si>
    <t>Total Equipment</t>
  </si>
  <si>
    <t>Total Nonpersonnel</t>
  </si>
  <si>
    <t>Total 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</si>
</sst>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\$#,##0;\$#,##0"/>
    <numFmt numFmtId="167" formatCode="###0.00;#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1" xfId="0" applyFont="1" applyFill="1" applyBorder="1" applyAlignment="1">
      <alignment horizontal="left" vertical="top"/>
    </xf>
    <xf numFmtId="0" fontId="3" fillId="0" borderId="2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0" fillId="0" borderId="0" xfId="0" applyFill="1"/>
    <xf numFmtId="0" fontId="1" fillId="0" borderId="0" xfId="0" applyFont="1" applyAlignment="1">
      <alignment horizontal="center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/>
    </xf>
    <xf numFmtId="0" fontId="4" fillId="0" borderId="7" xfId="0" applyFont="1" applyFill="1" applyBorder="1" applyAlignment="1">
      <alignment horizontal="left" vertical="top" wrapText="1"/>
    </xf>
    <xf numFmtId="0" fontId="3" fillId="0" borderId="0" xfId="0" applyFont="1" applyAlignment="1">
      <alignment vertical="top" wrapText="1"/>
    </xf>
    <xf numFmtId="166" fontId="5" fillId="0" borderId="5" xfId="0" applyNumberFormat="1" applyFont="1" applyFill="1" applyBorder="1" applyAlignment="1">
      <alignment horizontal="right" vertical="top" wrapText="1"/>
    </xf>
    <xf numFmtId="167" fontId="5" fillId="0" borderId="5" xfId="0" applyNumberFormat="1" applyFont="1" applyFill="1" applyBorder="1" applyAlignment="1">
      <alignment horizontal="right" vertical="top" wrapText="1"/>
    </xf>
    <xf numFmtId="166" fontId="5" fillId="0" borderId="6" xfId="0" applyNumberFormat="1" applyFont="1" applyFill="1" applyBorder="1" applyAlignment="1">
      <alignment horizontal="right" vertical="top" wrapText="1"/>
    </xf>
    <xf numFmtId="0" fontId="4" fillId="0" borderId="5" xfId="0" applyFont="1" applyFill="1" applyBorder="1" applyAlignment="1">
      <alignment horizontal="right" vertical="top" wrapText="1"/>
    </xf>
    <xf numFmtId="166" fontId="5" fillId="0" borderId="8" xfId="0" applyNumberFormat="1" applyFont="1" applyFill="1" applyBorder="1" applyAlignment="1">
      <alignment horizontal="right" vertical="top" wrapText="1"/>
    </xf>
    <xf numFmtId="0" fontId="3" fillId="0" borderId="8" xfId="0" applyFont="1" applyFill="1" applyBorder="1" applyAlignment="1">
      <alignment horizontal="right" vertical="top" wrapText="1"/>
    </xf>
    <xf numFmtId="166" fontId="5" fillId="0" borderId="9" xfId="0" applyNumberFormat="1" applyFont="1" applyFill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williams/Dropbox/SharedFolders/BT2eForCQ/SelfChecking2e/Answers/Budget%20Tools%202e%20Appendix%20B%20Spreadsheets%20Questions%202-3,5-12%20(SelfChecking)%20(2014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n/Dropbox/Office/Teach/S/PAF%209140/ForPAF9140/SSSolutions/ForDev2e/Budget%20Tools%202e%20Spreadsheet%20Appendix%20Questions%2013-22%20(SelfChecking)%20(2014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williams/Dropbox/Office/BT2E/SelfChecking2e/Budget%20Tools%202e%20Spreadsheet%20Appendix%20Questions%20Problem%20Set%202%20(SelfChecking)%20(2014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estions"/>
      <sheetName val="Exercises Part 1"/>
      <sheetName val="Answers Part 1"/>
      <sheetName val="Exercises Grade Worksheet"/>
    </sheetNames>
    <sheetDataSet>
      <sheetData sheetId="0" refreshError="1"/>
      <sheetData sheetId="1">
        <row r="2">
          <cell r="I2">
            <v>35</v>
          </cell>
        </row>
      </sheetData>
      <sheetData sheetId="2">
        <row r="3">
          <cell r="U3" t="str">
            <v>Anderson</v>
          </cell>
          <cell r="V3" t="str">
            <v>Female</v>
          </cell>
          <cell r="W3">
            <v>19</v>
          </cell>
        </row>
        <row r="4">
          <cell r="U4" t="str">
            <v>Goldberg</v>
          </cell>
          <cell r="V4" t="str">
            <v>Female</v>
          </cell>
          <cell r="W4">
            <v>23</v>
          </cell>
        </row>
        <row r="5">
          <cell r="U5" t="str">
            <v>Henderson</v>
          </cell>
          <cell r="V5" t="str">
            <v>Female</v>
          </cell>
          <cell r="W5">
            <v>27</v>
          </cell>
        </row>
        <row r="6">
          <cell r="U6" t="str">
            <v>Jones</v>
          </cell>
          <cell r="V6" t="str">
            <v>Male</v>
          </cell>
          <cell r="W6">
            <v>20</v>
          </cell>
        </row>
        <row r="7">
          <cell r="U7" t="str">
            <v>Wilson</v>
          </cell>
          <cell r="V7" t="str">
            <v>Male</v>
          </cell>
          <cell r="W7">
            <v>25</v>
          </cell>
        </row>
        <row r="8">
          <cell r="U8" t="str">
            <v>Zimmerman</v>
          </cell>
          <cell r="V8" t="str">
            <v>Male</v>
          </cell>
          <cell r="W8">
            <v>22</v>
          </cell>
        </row>
      </sheetData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ercises Part 2"/>
      <sheetName val="Answers Part 2"/>
      <sheetName val="Part 2 Grade Worksheet"/>
    </sheetNames>
    <sheetDataSet>
      <sheetData sheetId="0"/>
      <sheetData sheetId="1"/>
      <sheetData sheetId="2">
        <row r="12">
          <cell r="D12" t="str">
            <v>A</v>
          </cell>
          <cell r="E12">
            <v>1</v>
          </cell>
        </row>
        <row r="13">
          <cell r="D13" t="str">
            <v>B</v>
          </cell>
          <cell r="E13">
            <v>0.9</v>
          </cell>
        </row>
        <row r="14">
          <cell r="D14" t="str">
            <v>C</v>
          </cell>
          <cell r="E14">
            <v>0.8</v>
          </cell>
        </row>
        <row r="15">
          <cell r="D15" t="str">
            <v>D</v>
          </cell>
          <cell r="E15">
            <v>0.7</v>
          </cell>
        </row>
        <row r="16">
          <cell r="D16" t="str">
            <v>F</v>
          </cell>
          <cell r="E16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estion 1"/>
      <sheetName val="Tickets-Answers"/>
      <sheetName val="Question 2"/>
      <sheetName val="Temperatur - Answers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2"/>
  <sheetViews>
    <sheetView tabSelected="1" workbookViewId="0">
      <selection activeCell="G12" sqref="G12"/>
    </sheetView>
  </sheetViews>
  <sheetFormatPr defaultRowHeight="15" x14ac:dyDescent="0.25"/>
  <cols>
    <col min="1" max="1" width="18.42578125" customWidth="1"/>
    <col min="2" max="2" width="9.5703125" bestFit="1" customWidth="1"/>
    <col min="3" max="3" width="10.28515625" bestFit="1" customWidth="1"/>
    <col min="4" max="4" width="9.5703125" bestFit="1" customWidth="1"/>
    <col min="5" max="5" width="10.28515625" bestFit="1" customWidth="1"/>
    <col min="6" max="6" width="9.5703125" bestFit="1" customWidth="1"/>
    <col min="7" max="7" width="7.85546875" bestFit="1" customWidth="1"/>
    <col min="8" max="8" width="13.85546875" customWidth="1"/>
    <col min="9" max="9" width="9.5703125" bestFit="1" customWidth="1"/>
    <col min="10" max="10" width="25.28515625" customWidth="1"/>
    <col min="30" max="44" width="13.28515625" customWidth="1"/>
  </cols>
  <sheetData>
    <row r="1" spans="1:44" ht="15.7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</row>
    <row r="2" spans="1:44" x14ac:dyDescent="0.25">
      <c r="A2" s="6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4</v>
      </c>
      <c r="G2" s="7" t="s">
        <v>6</v>
      </c>
      <c r="H2" s="7" t="s">
        <v>7</v>
      </c>
      <c r="I2" s="7" t="s">
        <v>8</v>
      </c>
      <c r="J2" s="8" t="s">
        <v>9</v>
      </c>
    </row>
    <row r="3" spans="1:44" x14ac:dyDescent="0.25">
      <c r="A3" s="6" t="s">
        <v>10</v>
      </c>
      <c r="B3" s="11">
        <v>132291</v>
      </c>
      <c r="C3" s="11">
        <v>2200</v>
      </c>
      <c r="D3" s="11">
        <f>B3-C3</f>
        <v>130091</v>
      </c>
      <c r="E3" s="11">
        <v>16600</v>
      </c>
      <c r="F3" s="11">
        <f>D3+E3</f>
        <v>146691</v>
      </c>
      <c r="G3" s="12">
        <v>1.02</v>
      </c>
      <c r="H3" s="12">
        <v>1</v>
      </c>
      <c r="I3" s="12">
        <v>1.01</v>
      </c>
      <c r="J3" s="13">
        <f>F3*G3*H3/I3</f>
        <v>148143.38613861386</v>
      </c>
    </row>
    <row r="4" spans="1:44" x14ac:dyDescent="0.25">
      <c r="A4" s="6" t="s">
        <v>11</v>
      </c>
      <c r="B4" s="11">
        <v>10000</v>
      </c>
      <c r="C4" s="14">
        <v>0</v>
      </c>
      <c r="D4" s="11">
        <f t="shared" ref="D4:D8" si="0">B4-C4</f>
        <v>10000</v>
      </c>
      <c r="E4" s="14">
        <v>0</v>
      </c>
      <c r="F4" s="11">
        <f t="shared" ref="F4:F7" si="1">D4+E4</f>
        <v>10000</v>
      </c>
      <c r="G4" s="12">
        <v>1.02</v>
      </c>
      <c r="H4" s="12">
        <v>1</v>
      </c>
      <c r="I4" s="12">
        <v>1.01</v>
      </c>
      <c r="J4" s="13">
        <f>F4*G4*H4/I4</f>
        <v>10099.009900990099</v>
      </c>
      <c r="K4" s="4"/>
    </row>
    <row r="5" spans="1:44" x14ac:dyDescent="0.25">
      <c r="A5" s="6" t="s">
        <v>12</v>
      </c>
      <c r="B5" s="11">
        <v>66200</v>
      </c>
      <c r="C5" s="14">
        <v>0</v>
      </c>
      <c r="D5" s="11">
        <f t="shared" si="0"/>
        <v>66200</v>
      </c>
      <c r="E5" s="14">
        <v>0</v>
      </c>
      <c r="F5" s="11">
        <f t="shared" si="1"/>
        <v>66200</v>
      </c>
      <c r="G5" s="12">
        <v>1.02</v>
      </c>
      <c r="H5" s="12">
        <v>1</v>
      </c>
      <c r="I5" s="12">
        <v>1.01</v>
      </c>
      <c r="J5" s="13">
        <f t="shared" ref="J5:J7" si="2">F5*G5*H5/I5</f>
        <v>66855.445544554459</v>
      </c>
      <c r="K5" s="4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</row>
    <row r="6" spans="1:44" x14ac:dyDescent="0.25">
      <c r="A6" s="6" t="s">
        <v>13</v>
      </c>
      <c r="B6" s="11">
        <v>28000</v>
      </c>
      <c r="C6" s="11">
        <v>23000</v>
      </c>
      <c r="D6" s="11">
        <f t="shared" si="0"/>
        <v>5000</v>
      </c>
      <c r="E6" s="14">
        <v>0</v>
      </c>
      <c r="F6" s="11">
        <f t="shared" si="1"/>
        <v>5000</v>
      </c>
      <c r="G6" s="12">
        <v>1.02</v>
      </c>
      <c r="H6" s="12">
        <v>1</v>
      </c>
      <c r="I6" s="12">
        <v>1.01</v>
      </c>
      <c r="J6" s="13">
        <f t="shared" si="2"/>
        <v>5049.5049504950493</v>
      </c>
      <c r="K6" s="4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</row>
    <row r="7" spans="1:44" x14ac:dyDescent="0.25">
      <c r="A7" s="6" t="s">
        <v>15</v>
      </c>
      <c r="B7" s="11">
        <v>11260</v>
      </c>
      <c r="C7" s="11">
        <v>4600</v>
      </c>
      <c r="D7" s="11">
        <f t="shared" si="0"/>
        <v>6660</v>
      </c>
      <c r="E7" s="14">
        <v>0</v>
      </c>
      <c r="F7" s="11">
        <f t="shared" si="1"/>
        <v>6660</v>
      </c>
      <c r="G7" s="12">
        <v>1.02</v>
      </c>
      <c r="H7" s="12">
        <v>1</v>
      </c>
      <c r="I7" s="12">
        <v>1.01</v>
      </c>
      <c r="J7" s="13">
        <f t="shared" si="2"/>
        <v>6725.9405940594061</v>
      </c>
      <c r="K7" s="4"/>
    </row>
    <row r="8" spans="1:44" ht="15.75" thickBot="1" x14ac:dyDescent="0.3">
      <c r="A8" s="9" t="s">
        <v>14</v>
      </c>
      <c r="B8" s="15">
        <f>SUM(B3:B7)</f>
        <v>247751</v>
      </c>
      <c r="C8" s="15">
        <f t="shared" ref="C8:D8" si="3">SUM(C3:C7)</f>
        <v>29800</v>
      </c>
      <c r="D8" s="15">
        <f t="shared" si="3"/>
        <v>217951</v>
      </c>
      <c r="E8" s="15">
        <f>SUM(E3:E7)</f>
        <v>16600</v>
      </c>
      <c r="F8" s="15">
        <f t="shared" ref="F8" si="4">SUM(F3:F7)</f>
        <v>234551</v>
      </c>
      <c r="G8" s="16"/>
      <c r="H8" s="16"/>
      <c r="I8" s="16"/>
      <c r="J8" s="17">
        <f>SUM(J3:J7)</f>
        <v>236873.28712871289</v>
      </c>
      <c r="K8" s="4"/>
    </row>
    <row r="9" spans="1:44" x14ac:dyDescent="0.25">
      <c r="K9" s="4"/>
    </row>
    <row r="10" spans="1:44" x14ac:dyDescent="0.25">
      <c r="K10" s="4"/>
    </row>
    <row r="11" spans="1:44" x14ac:dyDescent="0.25">
      <c r="K11" s="4"/>
    </row>
    <row r="12" spans="1:44" x14ac:dyDescent="0.25">
      <c r="K12" s="4"/>
    </row>
    <row r="13" spans="1:44" x14ac:dyDescent="0.25">
      <c r="K13" s="4"/>
    </row>
    <row r="14" spans="1:44" x14ac:dyDescent="0.25">
      <c r="K14" s="4"/>
    </row>
    <row r="15" spans="1:44" x14ac:dyDescent="0.25">
      <c r="K15" s="4"/>
    </row>
    <row r="25" spans="11:11" x14ac:dyDescent="0.25">
      <c r="K25" s="4"/>
    </row>
    <row r="35" spans="45:45" x14ac:dyDescent="0.25">
      <c r="AS35" s="10"/>
    </row>
    <row r="36" spans="45:45" x14ac:dyDescent="0.25">
      <c r="AS36" s="10"/>
    </row>
    <row r="37" spans="45:45" x14ac:dyDescent="0.25">
      <c r="AS37" s="10"/>
    </row>
    <row r="38" spans="45:45" x14ac:dyDescent="0.25">
      <c r="AS38" s="10"/>
    </row>
    <row r="39" spans="45:45" x14ac:dyDescent="0.25">
      <c r="AS39" s="10"/>
    </row>
    <row r="40" spans="45:45" x14ac:dyDescent="0.25">
      <c r="AS40" s="10"/>
    </row>
    <row r="41" spans="45:45" x14ac:dyDescent="0.25">
      <c r="AS41" s="10"/>
    </row>
    <row r="42" spans="45:45" x14ac:dyDescent="0.25">
      <c r="AS42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12.1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</dc:creator>
  <cp:lastModifiedBy>Dan</cp:lastModifiedBy>
  <dcterms:created xsi:type="dcterms:W3CDTF">2014-08-08T15:13:07Z</dcterms:created>
  <dcterms:modified xsi:type="dcterms:W3CDTF">2014-08-11T04:51:16Z</dcterms:modified>
</cp:coreProperties>
</file>