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codeName="ThisWorkbook" defaultThemeVersion="202300"/>
  <mc:AlternateContent xmlns:mc="http://schemas.openxmlformats.org/markup-compatibility/2006">
    <mc:Choice Requires="x15">
      <x15ac:absPath xmlns:x15ac="http://schemas.microsoft.com/office/spreadsheetml/2010/11/ac" url="G:\My Drive\Working papers\Marketing Analytics Book\Final Material\Instructor Resources\Excel Files Students\"/>
    </mc:Choice>
  </mc:AlternateContent>
  <xr:revisionPtr revIDLastSave="0" documentId="13_ncr:1_{3D72429F-59CF-4FB2-B9E2-274A1678FD5D}" xr6:coauthVersionLast="47" xr6:coauthVersionMax="47" xr10:uidLastSave="{00000000-0000-0000-0000-000000000000}"/>
  <bookViews>
    <workbookView xWindow="-120" yWindow="-120" windowWidth="20730" windowHeight="11040" activeTab="4" xr2:uid="{8FCF0C6C-225D-481E-A7B4-9065F83F976F}"/>
  </bookViews>
  <sheets>
    <sheet name="Prob9.1" sheetId="17" r:id="rId1"/>
    <sheet name="Prob9.2" sheetId="20" r:id="rId2"/>
    <sheet name="Prob9.3" sheetId="21" r:id="rId3"/>
    <sheet name="Prob9.3a" sheetId="22" r:id="rId4"/>
    <sheet name="Prob9.4" sheetId="23" r:id="rId5"/>
  </sheets>
  <definedNames>
    <definedName name="solver_adj" localSheetId="1" hidden="1">Prob9.2!$J$3:$J$4,Prob9.2!$J$7:$J$18</definedName>
    <definedName name="solver_adj" localSheetId="3" hidden="1">Prob9.3a!$H$6:$H$8</definedName>
    <definedName name="solver_cvg" localSheetId="1" hidden="1">0.0001</definedName>
    <definedName name="solver_cvg" localSheetId="3" hidden="1">0.0001</definedName>
    <definedName name="solver_drv" localSheetId="1" hidden="1">1</definedName>
    <definedName name="solver_drv" localSheetId="3" hidden="1">1</definedName>
    <definedName name="solver_eng" localSheetId="1" hidden="1">1</definedName>
    <definedName name="solver_eng" localSheetId="3" hidden="1">1</definedName>
    <definedName name="solver_est" localSheetId="1" hidden="1">1</definedName>
    <definedName name="solver_est" localSheetId="3" hidden="1">1</definedName>
    <definedName name="solver_itr" localSheetId="1" hidden="1">2147483647</definedName>
    <definedName name="solver_itr" localSheetId="3" hidden="1">2147483647</definedName>
    <definedName name="solver_lhs1" localSheetId="1" hidden="1">Prob9.2!$J$19</definedName>
    <definedName name="solver_lhs1" localSheetId="3" hidden="1">Prob9.3a!$H$6</definedName>
    <definedName name="solver_lhs2" localSheetId="1" hidden="1">Prob9.2!$J$19</definedName>
    <definedName name="solver_lhs2" localSheetId="3" hidden="1">Prob9.3a!$H$6:$H$8</definedName>
    <definedName name="solver_lhs3" localSheetId="3" hidden="1">Prob9.3a!$H$7:$H$8</definedName>
    <definedName name="solver_mip" localSheetId="1" hidden="1">2147483647</definedName>
    <definedName name="solver_mip" localSheetId="3" hidden="1">2147483647</definedName>
    <definedName name="solver_mni" localSheetId="1" hidden="1">30</definedName>
    <definedName name="solver_mni" localSheetId="3" hidden="1">30</definedName>
    <definedName name="solver_mrt" localSheetId="1" hidden="1">0.075</definedName>
    <definedName name="solver_mrt" localSheetId="3" hidden="1">0.075</definedName>
    <definedName name="solver_msl" localSheetId="1" hidden="1">2</definedName>
    <definedName name="solver_msl" localSheetId="3" hidden="1">1</definedName>
    <definedName name="solver_neg" localSheetId="1" hidden="1">2</definedName>
    <definedName name="solver_neg" localSheetId="3" hidden="1">1</definedName>
    <definedName name="solver_nod" localSheetId="1" hidden="1">2147483647</definedName>
    <definedName name="solver_nod" localSheetId="3" hidden="1">2147483647</definedName>
    <definedName name="solver_num" localSheetId="1" hidden="1">1</definedName>
    <definedName name="solver_num" localSheetId="3" hidden="1">3</definedName>
    <definedName name="solver_nwt" localSheetId="1" hidden="1">1</definedName>
    <definedName name="solver_nwt" localSheetId="3" hidden="1">1</definedName>
    <definedName name="solver_opt" localSheetId="1" hidden="1">Prob9.2!$J$1</definedName>
    <definedName name="solver_opt" localSheetId="3" hidden="1">Prob9.3a!$H$2</definedName>
    <definedName name="solver_pre" localSheetId="1" hidden="1">0.000001</definedName>
    <definedName name="solver_pre" localSheetId="3" hidden="1">0.000001</definedName>
    <definedName name="solver_rbv" localSheetId="1" hidden="1">1</definedName>
    <definedName name="solver_rbv" localSheetId="3" hidden="1">1</definedName>
    <definedName name="solver_rel1" localSheetId="1" hidden="1">2</definedName>
    <definedName name="solver_rel1" localSheetId="3" hidden="1">1</definedName>
    <definedName name="solver_rel2" localSheetId="1" hidden="1">2</definedName>
    <definedName name="solver_rel2" localSheetId="3" hidden="1">3</definedName>
    <definedName name="solver_rel3" localSheetId="3" hidden="1">1</definedName>
    <definedName name="solver_rhs1" localSheetId="1" hidden="1">0</definedName>
    <definedName name="solver_rhs1" localSheetId="3" hidden="1">200</definedName>
    <definedName name="solver_rhs2" localSheetId="1" hidden="1">0</definedName>
    <definedName name="solver_rhs2" localSheetId="3" hidden="1">0</definedName>
    <definedName name="solver_rhs3" localSheetId="3" hidden="1">1000</definedName>
    <definedName name="solver_rlx" localSheetId="1" hidden="1">2</definedName>
    <definedName name="solver_rlx" localSheetId="3" hidden="1">2</definedName>
    <definedName name="solver_rsd" localSheetId="1" hidden="1">0</definedName>
    <definedName name="solver_rsd" localSheetId="3" hidden="1">0</definedName>
    <definedName name="solver_scl" localSheetId="1" hidden="1">1</definedName>
    <definedName name="solver_scl" localSheetId="3" hidden="1">1</definedName>
    <definedName name="solver_sho" localSheetId="1" hidden="1">2</definedName>
    <definedName name="solver_sho" localSheetId="3" hidden="1">2</definedName>
    <definedName name="solver_ssz" localSheetId="1" hidden="1">100</definedName>
    <definedName name="solver_ssz" localSheetId="3" hidden="1">100</definedName>
    <definedName name="solver_tim" localSheetId="1" hidden="1">2147483647</definedName>
    <definedName name="solver_tim" localSheetId="3" hidden="1">2147483647</definedName>
    <definedName name="solver_tol" localSheetId="1" hidden="1">0.01</definedName>
    <definedName name="solver_tol" localSheetId="3" hidden="1">0.01</definedName>
    <definedName name="solver_typ" localSheetId="1" hidden="1">2</definedName>
    <definedName name="solver_typ" localSheetId="3" hidden="1">2</definedName>
    <definedName name="solver_val" localSheetId="1" hidden="1">0</definedName>
    <definedName name="solver_val" localSheetId="3" hidden="1">0</definedName>
    <definedName name="solver_ver" localSheetId="1" hidden="1">3</definedName>
    <definedName name="solver_ver" localSheetId="3" hidden="1">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3" i="23" l="1" a="1"/>
  <c r="C5" i="23" a="1"/>
  <c r="C4" i="23" a="1"/>
  <c r="C6" i="23" a="1"/>
  <c r="C2" i="23" a="1"/>
  <c r="C6" i="23" l="1"/>
  <c r="C4" i="23"/>
  <c r="C5" i="23"/>
  <c r="C3" i="23"/>
  <c r="C2" i="23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<sst xmlns="http://schemas.openxmlformats.org/spreadsheetml/2006/main" count="40" uniqueCount="26">
  <si>
    <t>MonthNumber</t>
  </si>
  <si>
    <t>AirlineMiles (billions)</t>
  </si>
  <si>
    <t>MonthNum (As per Calander)</t>
  </si>
  <si>
    <t>Forecast Value</t>
  </si>
  <si>
    <t>Difference</t>
  </si>
  <si>
    <t>Squared Error</t>
  </si>
  <si>
    <t>Sum of SE</t>
  </si>
  <si>
    <t>Base</t>
  </si>
  <si>
    <t>Trend</t>
  </si>
  <si>
    <t>Seasonality Effect</t>
  </si>
  <si>
    <t>Average</t>
  </si>
  <si>
    <t>Multiplicative Formula</t>
  </si>
  <si>
    <t>Year</t>
  </si>
  <si>
    <t>Laptops (%)</t>
  </si>
  <si>
    <t>K</t>
  </si>
  <si>
    <t>e</t>
  </si>
  <si>
    <t>b</t>
  </si>
  <si>
    <t>Inflection Point</t>
  </si>
  <si>
    <t>Name</t>
  </si>
  <si>
    <t>Tax</t>
  </si>
  <si>
    <t>Income</t>
  </si>
  <si>
    <t>A</t>
  </si>
  <si>
    <t>B</t>
  </si>
  <si>
    <t>C</t>
  </si>
  <si>
    <t>D</t>
  </si>
  <si>
    <t>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</si>
</sst>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2" fontId="0" fillId="0" borderId="0" xfId="0" applyNumberFormat="1"/>
    <xf numFmtId="0" fontId="0" fillId="0" borderId="1" xfId="0" applyBorder="1"/>
    <xf numFmtId="2" fontId="0" fillId="0" borderId="1" xfId="0" applyNumberFormat="1" applyBorder="1"/>
    <xf numFmtId="0" fontId="0" fillId="2" borderId="1" xfId="0" applyFill="1" applyBorder="1"/>
    <xf numFmtId="0" fontId="0" fillId="3" borderId="2" xfId="0" applyFill="1" applyBorder="1"/>
    <xf numFmtId="0" fontId="0" fillId="3" borderId="0" xfId="0" applyFill="1"/>
    <xf numFmtId="0" fontId="0" fillId="4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eetMetadata" Target="metadata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9C1FBA-003D-4EE5-B4C7-6DBDD6342307}">
  <sheetPr codeName="Sheet2"/>
  <dimension ref="A1:B37"/>
  <sheetViews>
    <sheetView workbookViewId="0">
      <selection activeCell="A3" sqref="A1:B37"/>
    </sheetView>
  </sheetViews>
  <sheetFormatPr defaultRowHeight="15" x14ac:dyDescent="0.25"/>
  <cols>
    <col min="1" max="1" width="13.85546875" bestFit="1" customWidth="1"/>
    <col min="2" max="2" width="20.28515625" bestFit="1" customWidth="1"/>
  </cols>
  <sheetData>
    <row r="1" spans="1:2" x14ac:dyDescent="0.25">
      <c r="A1" t="s">
        <v>0</v>
      </c>
      <c r="B1" t="s">
        <v>1</v>
      </c>
    </row>
    <row r="2" spans="1:2" x14ac:dyDescent="0.25">
      <c r="A2">
        <v>1</v>
      </c>
      <c r="B2" s="1">
        <v>98.431030000000007</v>
      </c>
    </row>
    <row r="3" spans="1:2" x14ac:dyDescent="0.25">
      <c r="A3">
        <v>2</v>
      </c>
      <c r="B3" s="1">
        <v>94.794070000000005</v>
      </c>
    </row>
    <row r="4" spans="1:2" x14ac:dyDescent="0.25">
      <c r="A4">
        <v>3</v>
      </c>
      <c r="B4" s="1">
        <v>79.350791999999998</v>
      </c>
    </row>
    <row r="5" spans="1:2" x14ac:dyDescent="0.25">
      <c r="A5">
        <v>4</v>
      </c>
      <c r="B5" s="1">
        <v>84.636101999999994</v>
      </c>
    </row>
    <row r="6" spans="1:2" x14ac:dyDescent="0.25">
      <c r="A6">
        <v>5</v>
      </c>
      <c r="B6" s="1">
        <v>79.153164000000004</v>
      </c>
    </row>
    <row r="7" spans="1:2" x14ac:dyDescent="0.25">
      <c r="A7">
        <v>6</v>
      </c>
      <c r="B7" s="1">
        <v>82.918158000000005</v>
      </c>
    </row>
    <row r="8" spans="1:2" x14ac:dyDescent="0.25">
      <c r="A8">
        <v>7</v>
      </c>
      <c r="B8" s="1">
        <v>76.974282000000002</v>
      </c>
    </row>
    <row r="9" spans="1:2" x14ac:dyDescent="0.25">
      <c r="A9">
        <v>8</v>
      </c>
      <c r="B9" s="1">
        <v>71.436194</v>
      </c>
    </row>
    <row r="10" spans="1:2" x14ac:dyDescent="0.25">
      <c r="A10">
        <v>9</v>
      </c>
      <c r="B10" s="1">
        <v>88.739202000000006</v>
      </c>
    </row>
    <row r="11" spans="1:2" x14ac:dyDescent="0.25">
      <c r="A11">
        <v>10</v>
      </c>
      <c r="B11" s="1">
        <v>85.524614</v>
      </c>
    </row>
    <row r="12" spans="1:2" x14ac:dyDescent="0.25">
      <c r="A12">
        <v>11</v>
      </c>
      <c r="B12" s="1">
        <v>87.767365999999996</v>
      </c>
    </row>
    <row r="13" spans="1:2" x14ac:dyDescent="0.25">
      <c r="A13">
        <v>12</v>
      </c>
      <c r="B13" s="1">
        <v>93.803917999999996</v>
      </c>
    </row>
    <row r="14" spans="1:2" x14ac:dyDescent="0.25">
      <c r="A14">
        <v>13</v>
      </c>
      <c r="B14" s="1">
        <v>98.043722000000002</v>
      </c>
    </row>
    <row r="15" spans="1:2" x14ac:dyDescent="0.25">
      <c r="A15">
        <v>14</v>
      </c>
      <c r="B15" s="1">
        <v>95.626410000000007</v>
      </c>
    </row>
    <row r="16" spans="1:2" x14ac:dyDescent="0.25">
      <c r="A16">
        <v>15</v>
      </c>
      <c r="B16" s="1">
        <v>82.263208000000006</v>
      </c>
    </row>
    <row r="17" spans="1:2" x14ac:dyDescent="0.25">
      <c r="A17">
        <v>16</v>
      </c>
      <c r="B17" s="1">
        <v>88.366922000000002</v>
      </c>
    </row>
    <row r="18" spans="1:2" x14ac:dyDescent="0.25">
      <c r="A18">
        <v>17</v>
      </c>
      <c r="B18" s="1">
        <v>83.343087999999995</v>
      </c>
    </row>
    <row r="19" spans="1:2" x14ac:dyDescent="0.25">
      <c r="A19">
        <v>18</v>
      </c>
      <c r="B19" s="1">
        <v>84.852770000000007</v>
      </c>
    </row>
    <row r="20" spans="1:2" x14ac:dyDescent="0.25">
      <c r="A20">
        <v>19</v>
      </c>
      <c r="B20" s="1">
        <v>78.654839999999993</v>
      </c>
    </row>
    <row r="21" spans="1:2" x14ac:dyDescent="0.25">
      <c r="A21">
        <v>20</v>
      </c>
      <c r="B21" s="1">
        <v>73.650171999999998</v>
      </c>
    </row>
    <row r="22" spans="1:2" x14ac:dyDescent="0.25">
      <c r="A22">
        <v>21</v>
      </c>
      <c r="B22" s="1">
        <v>91.013561999999993</v>
      </c>
    </row>
    <row r="23" spans="1:2" x14ac:dyDescent="0.25">
      <c r="A23">
        <v>22</v>
      </c>
      <c r="B23" s="1">
        <v>87.011504000000002</v>
      </c>
    </row>
    <row r="24" spans="1:2" x14ac:dyDescent="0.25">
      <c r="A24">
        <v>23</v>
      </c>
      <c r="B24" s="1">
        <v>90.859185999999994</v>
      </c>
    </row>
    <row r="25" spans="1:2" x14ac:dyDescent="0.25">
      <c r="A25">
        <v>24</v>
      </c>
      <c r="B25" s="1">
        <v>95.140476000000007</v>
      </c>
    </row>
    <row r="26" spans="1:2" x14ac:dyDescent="0.25">
      <c r="A26">
        <v>25</v>
      </c>
      <c r="B26" s="1">
        <v>100.148172</v>
      </c>
    </row>
    <row r="27" spans="1:2" x14ac:dyDescent="0.25">
      <c r="A27">
        <v>26</v>
      </c>
      <c r="B27" s="1">
        <v>95.564642000000006</v>
      </c>
    </row>
    <row r="28" spans="1:2" x14ac:dyDescent="0.25">
      <c r="A28">
        <v>27</v>
      </c>
      <c r="B28" s="1">
        <v>83.397958000000003</v>
      </c>
    </row>
    <row r="29" spans="1:2" x14ac:dyDescent="0.25">
      <c r="A29">
        <v>28</v>
      </c>
      <c r="B29" s="1">
        <v>87.407436000000004</v>
      </c>
    </row>
    <row r="30" spans="1:2" x14ac:dyDescent="0.25">
      <c r="A30">
        <v>29</v>
      </c>
      <c r="B30" s="1">
        <v>83.655647999999999</v>
      </c>
    </row>
    <row r="31" spans="1:2" x14ac:dyDescent="0.25">
      <c r="A31">
        <v>30</v>
      </c>
      <c r="B31" s="1">
        <v>84.986574000000005</v>
      </c>
    </row>
    <row r="32" spans="1:2" x14ac:dyDescent="0.25">
      <c r="A32">
        <v>31</v>
      </c>
      <c r="B32" s="1">
        <v>78.627099999999999</v>
      </c>
    </row>
    <row r="33" spans="1:2" x14ac:dyDescent="0.25">
      <c r="A33">
        <v>32</v>
      </c>
      <c r="B33" s="1">
        <v>76.528335999999996</v>
      </c>
    </row>
    <row r="34" spans="1:2" x14ac:dyDescent="0.25">
      <c r="A34">
        <v>33</v>
      </c>
      <c r="B34" s="1">
        <v>91.562513999999993</v>
      </c>
    </row>
    <row r="35" spans="1:2" x14ac:dyDescent="0.25">
      <c r="A35">
        <v>34</v>
      </c>
      <c r="B35" s="1">
        <v>87.613048000000006</v>
      </c>
    </row>
    <row r="36" spans="1:2" x14ac:dyDescent="0.25">
      <c r="A36">
        <v>35</v>
      </c>
      <c r="B36" s="1">
        <v>89.320023000000006</v>
      </c>
    </row>
    <row r="37" spans="1:2" x14ac:dyDescent="0.25">
      <c r="A37">
        <v>36</v>
      </c>
      <c r="B37" s="1">
        <v>91.138859199999999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78A51D-9363-4D41-8F83-FB5A354030B4}">
  <sheetPr codeName="Sheet3"/>
  <dimension ref="A1:L38"/>
  <sheetViews>
    <sheetView workbookViewId="0">
      <pane ySplit="1" topLeftCell="A44" activePane="bottomLeft" state="frozen"/>
      <selection pane="bottomLeft" activeCell="J19" sqref="J19"/>
    </sheetView>
  </sheetViews>
  <sheetFormatPr defaultRowHeight="15" x14ac:dyDescent="0.25"/>
  <cols>
    <col min="1" max="1" width="13.85546875" bestFit="1" customWidth="1"/>
    <col min="2" max="2" width="26.42578125" customWidth="1"/>
    <col min="3" max="3" width="20.28515625" bestFit="1" customWidth="1"/>
    <col min="4" max="4" width="14.140625" bestFit="1" customWidth="1"/>
    <col min="5" max="5" width="9.85546875" bestFit="1" customWidth="1"/>
    <col min="6" max="6" width="13.140625" bestFit="1" customWidth="1"/>
    <col min="9" max="9" width="9.42578125" bestFit="1" customWidth="1"/>
  </cols>
  <sheetData>
    <row r="1" spans="1:12" x14ac:dyDescent="0.25">
      <c r="A1" s="2" t="s">
        <v>0</v>
      </c>
      <c r="B1" s="2" t="s">
        <v>2</v>
      </c>
      <c r="C1" s="2" t="s">
        <v>1</v>
      </c>
      <c r="D1" s="2" t="s">
        <v>3</v>
      </c>
      <c r="E1" s="2" t="s">
        <v>4</v>
      </c>
      <c r="F1" s="2" t="s">
        <v>5</v>
      </c>
      <c r="I1" s="2" t="s">
        <v>6</v>
      </c>
      <c r="J1" s="4"/>
    </row>
    <row r="2" spans="1:12" x14ac:dyDescent="0.25">
      <c r="A2" s="2">
        <v>1</v>
      </c>
      <c r="B2" s="2">
        <v>1</v>
      </c>
      <c r="C2" s="3">
        <v>98.431030000000007</v>
      </c>
      <c r="E2" s="3"/>
      <c r="F2" s="2"/>
    </row>
    <row r="3" spans="1:12" x14ac:dyDescent="0.25">
      <c r="A3" s="2">
        <v>2</v>
      </c>
      <c r="B3" s="2">
        <v>2</v>
      </c>
      <c r="C3" s="3">
        <v>94.794070000000005</v>
      </c>
      <c r="E3" s="3"/>
      <c r="F3" s="2"/>
      <c r="I3" s="2" t="s">
        <v>7</v>
      </c>
      <c r="J3" s="4"/>
      <c r="L3" t="s">
        <v>11</v>
      </c>
    </row>
    <row r="4" spans="1:12" x14ac:dyDescent="0.25">
      <c r="A4" s="2">
        <v>3</v>
      </c>
      <c r="B4" s="2">
        <v>3</v>
      </c>
      <c r="C4" s="3">
        <v>79.350791999999998</v>
      </c>
      <c r="E4" s="3"/>
      <c r="F4" s="2"/>
      <c r="I4" s="2" t="s">
        <v>8</v>
      </c>
      <c r="J4" s="4"/>
    </row>
    <row r="5" spans="1:12" x14ac:dyDescent="0.25">
      <c r="A5" s="2">
        <v>4</v>
      </c>
      <c r="B5" s="2">
        <v>4</v>
      </c>
      <c r="C5" s="3">
        <v>84.636101999999994</v>
      </c>
      <c r="E5" s="3"/>
      <c r="F5" s="2"/>
    </row>
    <row r="6" spans="1:12" x14ac:dyDescent="0.25">
      <c r="A6" s="2">
        <v>5</v>
      </c>
      <c r="B6" s="2">
        <v>5</v>
      </c>
      <c r="C6" s="3">
        <v>79.153164000000004</v>
      </c>
      <c r="E6" s="3"/>
      <c r="F6" s="2"/>
      <c r="I6" s="2" t="s">
        <v>9</v>
      </c>
      <c r="J6" s="2"/>
    </row>
    <row r="7" spans="1:12" x14ac:dyDescent="0.25">
      <c r="A7" s="2">
        <v>6</v>
      </c>
      <c r="B7" s="2">
        <v>6</v>
      </c>
      <c r="C7" s="3">
        <v>82.918158000000005</v>
      </c>
      <c r="E7" s="3"/>
      <c r="F7" s="2"/>
      <c r="I7" s="2">
        <v>1</v>
      </c>
      <c r="J7" s="4"/>
    </row>
    <row r="8" spans="1:12" x14ac:dyDescent="0.25">
      <c r="A8" s="2">
        <v>7</v>
      </c>
      <c r="B8" s="2">
        <v>7</v>
      </c>
      <c r="C8" s="3">
        <v>76.974282000000002</v>
      </c>
      <c r="E8" s="3"/>
      <c r="F8" s="2"/>
      <c r="I8" s="2">
        <v>2</v>
      </c>
      <c r="J8" s="4"/>
    </row>
    <row r="9" spans="1:12" x14ac:dyDescent="0.25">
      <c r="A9" s="2">
        <v>8</v>
      </c>
      <c r="B9" s="2">
        <v>8</v>
      </c>
      <c r="C9" s="3">
        <v>71.436194</v>
      </c>
      <c r="E9" s="3"/>
      <c r="F9" s="2"/>
      <c r="I9" s="2">
        <v>3</v>
      </c>
      <c r="J9" s="4"/>
    </row>
    <row r="10" spans="1:12" x14ac:dyDescent="0.25">
      <c r="A10" s="2">
        <v>9</v>
      </c>
      <c r="B10" s="2">
        <v>9</v>
      </c>
      <c r="C10" s="3">
        <v>88.739202000000006</v>
      </c>
      <c r="E10" s="3"/>
      <c r="F10" s="2"/>
      <c r="I10" s="2">
        <v>4</v>
      </c>
      <c r="J10" s="4"/>
    </row>
    <row r="11" spans="1:12" x14ac:dyDescent="0.25">
      <c r="A11" s="2">
        <v>10</v>
      </c>
      <c r="B11" s="2">
        <v>10</v>
      </c>
      <c r="C11" s="3">
        <v>85.524614</v>
      </c>
      <c r="E11" s="3"/>
      <c r="F11" s="2"/>
      <c r="I11" s="2">
        <v>5</v>
      </c>
      <c r="J11" s="4"/>
    </row>
    <row r="12" spans="1:12" x14ac:dyDescent="0.25">
      <c r="A12" s="2">
        <v>11</v>
      </c>
      <c r="B12" s="2">
        <v>11</v>
      </c>
      <c r="C12" s="3">
        <v>87.767365999999996</v>
      </c>
      <c r="E12" s="3"/>
      <c r="F12" s="2"/>
      <c r="I12" s="2">
        <v>6</v>
      </c>
      <c r="J12" s="4"/>
    </row>
    <row r="13" spans="1:12" x14ac:dyDescent="0.25">
      <c r="A13" s="2">
        <v>12</v>
      </c>
      <c r="B13" s="2">
        <v>12</v>
      </c>
      <c r="C13" s="3">
        <v>93.803917999999996</v>
      </c>
      <c r="E13" s="3"/>
      <c r="F13" s="2"/>
      <c r="I13" s="2">
        <v>7</v>
      </c>
      <c r="J13" s="4"/>
    </row>
    <row r="14" spans="1:12" x14ac:dyDescent="0.25">
      <c r="A14" s="2">
        <v>13</v>
      </c>
      <c r="B14" s="2">
        <v>1</v>
      </c>
      <c r="C14" s="3">
        <v>98.043722000000002</v>
      </c>
      <c r="E14" s="3"/>
      <c r="F14" s="2"/>
      <c r="I14" s="2">
        <v>8</v>
      </c>
      <c r="J14" s="4"/>
    </row>
    <row r="15" spans="1:12" x14ac:dyDescent="0.25">
      <c r="A15" s="2">
        <v>14</v>
      </c>
      <c r="B15" s="2">
        <v>2</v>
      </c>
      <c r="C15" s="3">
        <v>95.626410000000007</v>
      </c>
      <c r="E15" s="3"/>
      <c r="F15" s="2"/>
      <c r="I15" s="2">
        <v>9</v>
      </c>
      <c r="J15" s="4"/>
    </row>
    <row r="16" spans="1:12" x14ac:dyDescent="0.25">
      <c r="A16" s="2">
        <v>15</v>
      </c>
      <c r="B16" s="2">
        <v>3</v>
      </c>
      <c r="C16" s="3">
        <v>82.263208000000006</v>
      </c>
      <c r="E16" s="3"/>
      <c r="F16" s="2"/>
      <c r="I16" s="2">
        <v>10</v>
      </c>
      <c r="J16" s="4"/>
    </row>
    <row r="17" spans="1:10" x14ac:dyDescent="0.25">
      <c r="A17" s="2">
        <v>16</v>
      </c>
      <c r="B17" s="2">
        <v>4</v>
      </c>
      <c r="C17" s="3">
        <v>88.366922000000002</v>
      </c>
      <c r="E17" s="3"/>
      <c r="F17" s="2"/>
      <c r="I17" s="2">
        <v>11</v>
      </c>
      <c r="J17" s="4"/>
    </row>
    <row r="18" spans="1:10" x14ac:dyDescent="0.25">
      <c r="A18" s="2">
        <v>17</v>
      </c>
      <c r="B18" s="2">
        <v>5</v>
      </c>
      <c r="C18" s="3">
        <v>83.343087999999995</v>
      </c>
      <c r="E18" s="3"/>
      <c r="F18" s="2"/>
      <c r="I18" s="2">
        <v>12</v>
      </c>
      <c r="J18" s="4"/>
    </row>
    <row r="19" spans="1:10" x14ac:dyDescent="0.25">
      <c r="A19" s="2">
        <v>18</v>
      </c>
      <c r="B19" s="2">
        <v>6</v>
      </c>
      <c r="C19" s="3">
        <v>84.852770000000007</v>
      </c>
      <c r="E19" s="3"/>
      <c r="F19" s="2"/>
      <c r="I19" s="2" t="s">
        <v>10</v>
      </c>
      <c r="J19" s="4"/>
    </row>
    <row r="20" spans="1:10" x14ac:dyDescent="0.25">
      <c r="A20" s="2">
        <v>19</v>
      </c>
      <c r="B20" s="2">
        <v>7</v>
      </c>
      <c r="C20" s="3">
        <v>78.654839999999993</v>
      </c>
      <c r="E20" s="3"/>
      <c r="F20" s="2"/>
    </row>
    <row r="21" spans="1:10" x14ac:dyDescent="0.25">
      <c r="A21" s="2">
        <v>20</v>
      </c>
      <c r="B21" s="2">
        <v>8</v>
      </c>
      <c r="C21" s="3">
        <v>73.650171999999998</v>
      </c>
      <c r="E21" s="3"/>
      <c r="F21" s="2"/>
    </row>
    <row r="22" spans="1:10" x14ac:dyDescent="0.25">
      <c r="A22" s="2">
        <v>21</v>
      </c>
      <c r="B22" s="2">
        <v>9</v>
      </c>
      <c r="C22" s="3">
        <v>91.013561999999993</v>
      </c>
      <c r="E22" s="3"/>
      <c r="F22" s="2"/>
    </row>
    <row r="23" spans="1:10" x14ac:dyDescent="0.25">
      <c r="A23" s="2">
        <v>22</v>
      </c>
      <c r="B23" s="2">
        <v>10</v>
      </c>
      <c r="C23" s="3">
        <v>87.011504000000002</v>
      </c>
      <c r="E23" s="3"/>
      <c r="F23" s="2"/>
    </row>
    <row r="24" spans="1:10" x14ac:dyDescent="0.25">
      <c r="A24" s="2">
        <v>23</v>
      </c>
      <c r="B24" s="2">
        <v>11</v>
      </c>
      <c r="C24" s="3">
        <v>90.859185999999994</v>
      </c>
      <c r="E24" s="3"/>
      <c r="F24" s="2"/>
    </row>
    <row r="25" spans="1:10" x14ac:dyDescent="0.25">
      <c r="A25" s="2">
        <v>24</v>
      </c>
      <c r="B25" s="2">
        <v>12</v>
      </c>
      <c r="C25" s="3">
        <v>95.140476000000007</v>
      </c>
      <c r="E25" s="3"/>
      <c r="F25" s="2"/>
    </row>
    <row r="26" spans="1:10" x14ac:dyDescent="0.25">
      <c r="A26" s="2">
        <v>25</v>
      </c>
      <c r="B26" s="2">
        <v>1</v>
      </c>
      <c r="C26" s="3">
        <v>100.148172</v>
      </c>
      <c r="E26" s="3"/>
      <c r="F26" s="2"/>
    </row>
    <row r="27" spans="1:10" x14ac:dyDescent="0.25">
      <c r="A27" s="2">
        <v>26</v>
      </c>
      <c r="B27" s="2">
        <v>2</v>
      </c>
      <c r="C27" s="3">
        <v>95.564642000000006</v>
      </c>
      <c r="E27" s="3"/>
      <c r="F27" s="2"/>
    </row>
    <row r="28" spans="1:10" x14ac:dyDescent="0.25">
      <c r="A28" s="2">
        <v>27</v>
      </c>
      <c r="B28" s="2">
        <v>3</v>
      </c>
      <c r="C28" s="3">
        <v>83.397958000000003</v>
      </c>
      <c r="E28" s="3"/>
      <c r="F28" s="2"/>
    </row>
    <row r="29" spans="1:10" x14ac:dyDescent="0.25">
      <c r="A29" s="2">
        <v>28</v>
      </c>
      <c r="B29" s="2">
        <v>4</v>
      </c>
      <c r="C29" s="3">
        <v>87.407436000000004</v>
      </c>
      <c r="E29" s="3"/>
      <c r="F29" s="2"/>
    </row>
    <row r="30" spans="1:10" x14ac:dyDescent="0.25">
      <c r="A30" s="2">
        <v>29</v>
      </c>
      <c r="B30" s="2">
        <v>5</v>
      </c>
      <c r="C30" s="3">
        <v>83.655647999999999</v>
      </c>
      <c r="E30" s="3"/>
      <c r="F30" s="2"/>
    </row>
    <row r="31" spans="1:10" x14ac:dyDescent="0.25">
      <c r="A31" s="2">
        <v>30</v>
      </c>
      <c r="B31" s="2">
        <v>6</v>
      </c>
      <c r="C31" s="3">
        <v>84.986574000000005</v>
      </c>
      <c r="E31" s="3"/>
      <c r="F31" s="2"/>
    </row>
    <row r="32" spans="1:10" x14ac:dyDescent="0.25">
      <c r="A32" s="2">
        <v>31</v>
      </c>
      <c r="B32" s="2">
        <v>7</v>
      </c>
      <c r="C32" s="3">
        <v>78.627099999999999</v>
      </c>
      <c r="E32" s="3"/>
      <c r="F32" s="2"/>
    </row>
    <row r="33" spans="1:6" x14ac:dyDescent="0.25">
      <c r="A33" s="2">
        <v>32</v>
      </c>
      <c r="B33" s="2">
        <v>8</v>
      </c>
      <c r="C33" s="3">
        <v>76.528335999999996</v>
      </c>
      <c r="E33" s="3"/>
      <c r="F33" s="2"/>
    </row>
    <row r="34" spans="1:6" x14ac:dyDescent="0.25">
      <c r="A34" s="2">
        <v>33</v>
      </c>
      <c r="B34" s="2">
        <v>9</v>
      </c>
      <c r="C34" s="3">
        <v>91.562513999999993</v>
      </c>
      <c r="E34" s="3"/>
      <c r="F34" s="2"/>
    </row>
    <row r="35" spans="1:6" x14ac:dyDescent="0.25">
      <c r="A35" s="2">
        <v>34</v>
      </c>
      <c r="B35" s="2">
        <v>10</v>
      </c>
      <c r="C35" s="3">
        <v>87.613048000000006</v>
      </c>
      <c r="E35" s="3"/>
      <c r="F35" s="2"/>
    </row>
    <row r="36" spans="1:6" x14ac:dyDescent="0.25">
      <c r="A36" s="2">
        <v>35</v>
      </c>
      <c r="B36" s="2">
        <v>11</v>
      </c>
      <c r="C36" s="3">
        <v>89.320023000000006</v>
      </c>
      <c r="E36" s="3"/>
      <c r="F36" s="2"/>
    </row>
    <row r="37" spans="1:6" x14ac:dyDescent="0.25">
      <c r="A37" s="2">
        <v>36</v>
      </c>
      <c r="B37" s="2">
        <v>12</v>
      </c>
      <c r="C37" s="3">
        <v>91.138859199999999</v>
      </c>
      <c r="E37" s="3"/>
      <c r="F37" s="2"/>
    </row>
    <row r="38" spans="1:6" x14ac:dyDescent="0.25">
      <c r="A38" s="5">
        <v>37</v>
      </c>
      <c r="B38" s="5">
        <v>1</v>
      </c>
      <c r="C38" s="6"/>
      <c r="D38" s="6"/>
    </row>
  </sheetData>
  <conditionalFormatting sqref="J7:J18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6C87A1-692D-472D-86C8-90F8C2301A21}">
  <sheetPr codeName="Sheet4"/>
  <dimension ref="A1:H15"/>
  <sheetViews>
    <sheetView workbookViewId="0">
      <selection activeCell="H6" sqref="H6:H8"/>
    </sheetView>
  </sheetViews>
  <sheetFormatPr defaultRowHeight="15" x14ac:dyDescent="0.25"/>
  <cols>
    <col min="3" max="3" width="11.42578125" bestFit="1" customWidth="1"/>
    <col min="4" max="4" width="14.140625" bestFit="1" customWidth="1"/>
    <col min="5" max="5" width="13.140625" bestFit="1" customWidth="1"/>
    <col min="7" max="7" width="14.42578125" bestFit="1" customWidth="1"/>
  </cols>
  <sheetData>
    <row r="1" spans="1:8" x14ac:dyDescent="0.25">
      <c r="B1" t="s">
        <v>12</v>
      </c>
      <c r="C1" t="s">
        <v>13</v>
      </c>
      <c r="D1" t="s">
        <v>3</v>
      </c>
      <c r="E1" t="s">
        <v>5</v>
      </c>
    </row>
    <row r="2" spans="1:8" x14ac:dyDescent="0.25">
      <c r="A2">
        <v>1</v>
      </c>
      <c r="B2">
        <v>2012</v>
      </c>
      <c r="C2">
        <v>9</v>
      </c>
      <c r="G2" s="2" t="s">
        <v>6</v>
      </c>
      <c r="H2" s="4"/>
    </row>
    <row r="3" spans="1:8" x14ac:dyDescent="0.25">
      <c r="A3">
        <v>2</v>
      </c>
      <c r="B3">
        <v>2013</v>
      </c>
      <c r="C3">
        <v>13</v>
      </c>
    </row>
    <row r="4" spans="1:8" x14ac:dyDescent="0.25">
      <c r="A4">
        <v>3</v>
      </c>
      <c r="B4">
        <v>2014</v>
      </c>
      <c r="C4">
        <v>17</v>
      </c>
      <c r="G4" s="2" t="s">
        <v>17</v>
      </c>
      <c r="H4" s="4"/>
    </row>
    <row r="5" spans="1:8" x14ac:dyDescent="0.25">
      <c r="A5">
        <v>4</v>
      </c>
      <c r="B5">
        <v>2015</v>
      </c>
      <c r="C5">
        <v>21</v>
      </c>
    </row>
    <row r="6" spans="1:8" x14ac:dyDescent="0.25">
      <c r="A6">
        <v>5</v>
      </c>
      <c r="B6">
        <v>2016</v>
      </c>
      <c r="C6">
        <v>27</v>
      </c>
      <c r="G6" s="2" t="s">
        <v>14</v>
      </c>
      <c r="H6" s="4"/>
    </row>
    <row r="7" spans="1:8" x14ac:dyDescent="0.25">
      <c r="A7">
        <v>6</v>
      </c>
      <c r="B7">
        <v>2017</v>
      </c>
      <c r="C7">
        <v>37</v>
      </c>
      <c r="G7" s="2" t="s">
        <v>15</v>
      </c>
      <c r="H7" s="4"/>
    </row>
    <row r="8" spans="1:8" x14ac:dyDescent="0.25">
      <c r="A8">
        <v>7</v>
      </c>
      <c r="B8">
        <v>2018</v>
      </c>
      <c r="C8">
        <v>47</v>
      </c>
      <c r="G8" s="2" t="s">
        <v>16</v>
      </c>
      <c r="H8" s="4"/>
    </row>
    <row r="9" spans="1:8" x14ac:dyDescent="0.25">
      <c r="A9">
        <v>8</v>
      </c>
      <c r="B9">
        <v>2019</v>
      </c>
      <c r="C9">
        <v>62</v>
      </c>
    </row>
    <row r="10" spans="1:8" x14ac:dyDescent="0.25">
      <c r="A10">
        <v>9</v>
      </c>
      <c r="B10">
        <v>2020</v>
      </c>
      <c r="C10">
        <v>69</v>
      </c>
    </row>
    <row r="11" spans="1:8" x14ac:dyDescent="0.25">
      <c r="A11">
        <v>10</v>
      </c>
      <c r="B11">
        <v>2021</v>
      </c>
      <c r="C11">
        <v>75</v>
      </c>
    </row>
    <row r="12" spans="1:8" x14ac:dyDescent="0.25">
      <c r="A12">
        <v>11</v>
      </c>
      <c r="B12">
        <v>2022</v>
      </c>
      <c r="C12">
        <v>81</v>
      </c>
    </row>
    <row r="13" spans="1:8" x14ac:dyDescent="0.25">
      <c r="A13">
        <v>12</v>
      </c>
      <c r="B13">
        <v>2023</v>
      </c>
      <c r="C13">
        <v>87</v>
      </c>
    </row>
    <row r="14" spans="1:8" x14ac:dyDescent="0.25">
      <c r="A14">
        <v>13</v>
      </c>
      <c r="B14">
        <v>2024</v>
      </c>
    </row>
    <row r="15" spans="1:8" x14ac:dyDescent="0.25">
      <c r="A15">
        <v>14</v>
      </c>
      <c r="B15">
        <v>2025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5BE0A8-C8CB-4618-BDAF-2424B4C3CB70}">
  <sheetPr codeName="Sheet5"/>
  <dimension ref="A1:H15"/>
  <sheetViews>
    <sheetView workbookViewId="0">
      <selection activeCell="D2" sqref="D2:E15"/>
    </sheetView>
  </sheetViews>
  <sheetFormatPr defaultRowHeight="15" x14ac:dyDescent="0.25"/>
  <cols>
    <col min="3" max="3" width="11.42578125" bestFit="1" customWidth="1"/>
    <col min="4" max="4" width="14.140625" bestFit="1" customWidth="1"/>
    <col min="5" max="5" width="13.140625" bestFit="1" customWidth="1"/>
    <col min="7" max="7" width="14.42578125" bestFit="1" customWidth="1"/>
  </cols>
  <sheetData>
    <row r="1" spans="1:8" x14ac:dyDescent="0.25">
      <c r="B1" t="s">
        <v>12</v>
      </c>
      <c r="C1" t="s">
        <v>13</v>
      </c>
      <c r="D1" t="s">
        <v>3</v>
      </c>
      <c r="E1" t="s">
        <v>5</v>
      </c>
    </row>
    <row r="2" spans="1:8" x14ac:dyDescent="0.25">
      <c r="A2">
        <v>1</v>
      </c>
      <c r="B2">
        <v>2012</v>
      </c>
      <c r="C2">
        <v>9</v>
      </c>
      <c r="G2" s="2" t="s">
        <v>6</v>
      </c>
      <c r="H2" s="4"/>
    </row>
    <row r="3" spans="1:8" x14ac:dyDescent="0.25">
      <c r="A3">
        <v>2</v>
      </c>
      <c r="B3">
        <v>2013</v>
      </c>
      <c r="C3">
        <v>13</v>
      </c>
    </row>
    <row r="4" spans="1:8" x14ac:dyDescent="0.25">
      <c r="A4">
        <v>3</v>
      </c>
      <c r="B4">
        <v>2014</v>
      </c>
      <c r="C4">
        <v>17</v>
      </c>
      <c r="G4" s="2" t="s">
        <v>17</v>
      </c>
      <c r="H4" s="4"/>
    </row>
    <row r="5" spans="1:8" x14ac:dyDescent="0.25">
      <c r="A5">
        <v>4</v>
      </c>
      <c r="B5">
        <v>2015</v>
      </c>
      <c r="C5">
        <v>21</v>
      </c>
    </row>
    <row r="6" spans="1:8" x14ac:dyDescent="0.25">
      <c r="A6">
        <v>5</v>
      </c>
      <c r="B6">
        <v>2016</v>
      </c>
      <c r="C6">
        <v>27</v>
      </c>
      <c r="G6" s="2" t="s">
        <v>14</v>
      </c>
      <c r="H6" s="4"/>
    </row>
    <row r="7" spans="1:8" x14ac:dyDescent="0.25">
      <c r="A7">
        <v>6</v>
      </c>
      <c r="B7">
        <v>2017</v>
      </c>
      <c r="C7">
        <v>37</v>
      </c>
      <c r="G7" s="2" t="s">
        <v>15</v>
      </c>
      <c r="H7" s="4"/>
    </row>
    <row r="8" spans="1:8" x14ac:dyDescent="0.25">
      <c r="A8">
        <v>7</v>
      </c>
      <c r="B8">
        <v>2018</v>
      </c>
      <c r="C8">
        <v>47</v>
      </c>
      <c r="G8" s="2" t="s">
        <v>16</v>
      </c>
      <c r="H8" s="4"/>
    </row>
    <row r="9" spans="1:8" x14ac:dyDescent="0.25">
      <c r="A9">
        <v>8</v>
      </c>
      <c r="B9">
        <v>2019</v>
      </c>
      <c r="C9">
        <v>62</v>
      </c>
    </row>
    <row r="10" spans="1:8" x14ac:dyDescent="0.25">
      <c r="A10">
        <v>9</v>
      </c>
      <c r="B10">
        <v>2020</v>
      </c>
      <c r="C10">
        <v>69</v>
      </c>
    </row>
    <row r="11" spans="1:8" x14ac:dyDescent="0.25">
      <c r="A11">
        <v>10</v>
      </c>
      <c r="B11">
        <v>2021</v>
      </c>
      <c r="C11">
        <v>75</v>
      </c>
    </row>
    <row r="12" spans="1:8" x14ac:dyDescent="0.25">
      <c r="A12">
        <v>11</v>
      </c>
      <c r="B12">
        <v>2022</v>
      </c>
      <c r="C12">
        <v>81</v>
      </c>
    </row>
    <row r="13" spans="1:8" x14ac:dyDescent="0.25">
      <c r="A13">
        <v>12</v>
      </c>
      <c r="B13">
        <v>2023</v>
      </c>
      <c r="C13">
        <v>87</v>
      </c>
    </row>
    <row r="14" spans="1:8" x14ac:dyDescent="0.25">
      <c r="A14">
        <v>13</v>
      </c>
      <c r="B14">
        <v>2024</v>
      </c>
      <c r="D14" s="7"/>
    </row>
    <row r="15" spans="1:8" x14ac:dyDescent="0.25">
      <c r="A15">
        <v>14</v>
      </c>
      <c r="B15">
        <v>2025</v>
      </c>
      <c r="D15" s="7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6D44F7-BE33-42FB-8AA0-45A8368D9840}">
  <sheetPr codeName="Sheet6"/>
  <dimension ref="A1:C6"/>
  <sheetViews>
    <sheetView tabSelected="1" workbookViewId="0">
      <selection activeCell="B5" sqref="B5"/>
    </sheetView>
  </sheetViews>
  <sheetFormatPr defaultRowHeight="15" x14ac:dyDescent="0.25"/>
  <sheetData>
    <row r="1" spans="1:3" x14ac:dyDescent="0.25">
      <c r="A1" t="s">
        <v>18</v>
      </c>
      <c r="B1" t="s">
        <v>20</v>
      </c>
      <c r="C1" t="s">
        <v>19</v>
      </c>
    </row>
    <row r="2" spans="1:3" x14ac:dyDescent="0.25">
      <c r="A2" t="s">
        <v>21</v>
      </c>
      <c r="B2">
        <v>40000</v>
      </c>
      <c r="C2" cm="1">
        <f t="array" ref="C2">CalculateTax(B2)</f>
        <v>4000</v>
      </c>
    </row>
    <row r="3" spans="1:3" x14ac:dyDescent="0.25">
      <c r="A3" t="s">
        <v>22</v>
      </c>
      <c r="B3">
        <v>20000</v>
      </c>
      <c r="C3" cm="1">
        <f t="array" ref="C3">CalculateTax(B3)</f>
        <v>2000</v>
      </c>
    </row>
    <row r="4" spans="1:3" x14ac:dyDescent="0.25">
      <c r="A4" t="s">
        <v>23</v>
      </c>
      <c r="B4">
        <v>4500</v>
      </c>
      <c r="C4" cm="1">
        <f t="array" ref="C4">CalculateTax(B4)</f>
        <v>450</v>
      </c>
    </row>
    <row r="5" spans="1:3" x14ac:dyDescent="0.25">
      <c r="A5" t="s">
        <v>24</v>
      </c>
      <c r="B5">
        <v>5200</v>
      </c>
      <c r="C5" cm="1">
        <f t="array" ref="C5">CalculateTax(B5)</f>
        <v>520</v>
      </c>
    </row>
    <row r="6" spans="1:3" x14ac:dyDescent="0.25">
      <c r="A6" t="s">
        <v>25</v>
      </c>
      <c r="B6">
        <v>20000</v>
      </c>
      <c r="C6" cm="1">
        <f t="array" ref="C6">CalculateTax(B6)</f>
        <v>2000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Prob9.1</vt:lpstr>
      <vt:lpstr>Prob9.2</vt:lpstr>
      <vt:lpstr>Prob9.3</vt:lpstr>
      <vt:lpstr>Prob9.3a</vt:lpstr>
      <vt:lpstr>Prob9.4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Rahul Pratap Singh Kaurav ( Prof.)</dc:creator>
  <cp:lastModifiedBy>Rahul Pratap Singh Kaurav ( Prof.)</cp:lastModifiedBy>
  <dcterms:created xsi:type="dcterms:W3CDTF">2024-03-09T13:56:53Z</dcterms:created>
  <dcterms:modified xsi:type="dcterms:W3CDTF">2024-07-28T06:01:07Z</dcterms:modified>
</cp:coreProperties>
</file>